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showInkAnnotation="0" codeName="ThisWorkbook" defaultThemeVersion="124226"/>
  <xr:revisionPtr revIDLastSave="0" documentId="13_ncr:1_{B5761B7A-D857-4D0B-9C30-DD4C52C1DEB6}" xr6:coauthVersionLast="47" xr6:coauthVersionMax="47" xr10:uidLastSave="{00000000-0000-0000-0000-000000000000}"/>
  <bookViews>
    <workbookView xWindow="1710" yWindow="-120" windowWidth="27210" windowHeight="16440" tabRatio="743" xr2:uid="{00000000-000D-0000-FFFF-FFFF00000000}"/>
  </bookViews>
  <sheets>
    <sheet name="List" sheetId="1" r:id="rId1"/>
    <sheet name="reg_ind_shr_data" sheetId="2" r:id="rId2"/>
    <sheet name="gdp_ind_vol_shr" sheetId="3" r:id="rId3"/>
    <sheet name="ind_vol_shr_coeffs" sheetId="4" r:id="rId4"/>
    <sheet name="gdp_ind_nom" sheetId="5" r:id="rId5"/>
    <sheet name="gdp_ind_vol" sheetId="6" r:id="rId6"/>
    <sheet name="gdp_ind_nom_shr" sheetId="7" r:id="rId7"/>
    <sheet name="gdp_vol" sheetId="8" r:id="rId8"/>
    <sheet name="gdp_nom" sheetId="9" r:id="rId9"/>
    <sheet name="lbr_inc_shr" sheetId="10" r:id="rId10"/>
    <sheet name="k_inc_shr" sheetId="12" r:id="rId11"/>
    <sheet name="k_input" sheetId="13" r:id="rId12"/>
    <sheet name="l_input" sheetId="14" r:id="rId13"/>
    <sheet name="mfp_index" sheetId="15" r:id="rId14"/>
    <sheet name="hh_inc_input" sheetId="16" r:id="rId15"/>
    <sheet name="Sheet1" sheetId="23" r:id="rId16"/>
    <sheet name="reg_hh_inc_input" sheetId="18" r:id="rId17"/>
    <sheet name="Sheet2" sheetId="24" r:id="rId18"/>
    <sheet name="ind_mfp_index" sheetId="19" r:id="rId19"/>
    <sheet name="emp_by_ind" sheetId="22" r:id="rId20"/>
    <sheet name="reg_emp_shr_data" sheetId="20" r:id="rId21"/>
    <sheet name="CPI" sheetId="21" r:id="rId22"/>
  </sheets>
  <definedNames>
    <definedName name="_xlnm._FilterDatabase" localSheetId="20" hidden="1">reg_emp_shr_data!$A$2:$X$194</definedName>
    <definedName name="_xlnm._FilterDatabase" localSheetId="1" hidden="1">reg_ind_shr_data!$A$1:$X$194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21" l="1"/>
  <c r="E31" i="2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4" i="21"/>
  <c r="E3" i="21"/>
  <c r="E2" i="21"/>
  <c r="D1" i="20"/>
  <c r="C1" i="20"/>
  <c r="AH23" i="22"/>
  <c r="AG23" i="22"/>
  <c r="AF23" i="22"/>
  <c r="AE23" i="22"/>
  <c r="AD23" i="22"/>
  <c r="AC23" i="22"/>
  <c r="AB23" i="22"/>
  <c r="AA23" i="22"/>
  <c r="Z23" i="22"/>
  <c r="Y23" i="22"/>
  <c r="X23" i="22"/>
  <c r="W23" i="22"/>
  <c r="V23" i="22"/>
  <c r="U23" i="22"/>
  <c r="T23" i="22"/>
  <c r="S23" i="22"/>
  <c r="AH22" i="22"/>
  <c r="AG22" i="22"/>
  <c r="AF22" i="22"/>
  <c r="AE22" i="22"/>
  <c r="AD22" i="22"/>
  <c r="AC22" i="22"/>
  <c r="AB22" i="22"/>
  <c r="AA22" i="22"/>
  <c r="Z22" i="22"/>
  <c r="Y22" i="22"/>
  <c r="X22" i="22"/>
  <c r="W22" i="22"/>
  <c r="V22" i="22"/>
  <c r="U22" i="22"/>
  <c r="T22" i="22"/>
  <c r="S22" i="22"/>
  <c r="AH21" i="22"/>
  <c r="AG21" i="22"/>
  <c r="AF21" i="22"/>
  <c r="AE21" i="22"/>
  <c r="AD21" i="22"/>
  <c r="AC21" i="22"/>
  <c r="AB21" i="22"/>
  <c r="AA21" i="22"/>
  <c r="Z21" i="22"/>
  <c r="Y21" i="22"/>
  <c r="X21" i="22"/>
  <c r="W21" i="22"/>
  <c r="V21" i="22"/>
  <c r="U21" i="22"/>
  <c r="T21" i="22"/>
  <c r="S21" i="22"/>
  <c r="AH20" i="22"/>
  <c r="AG20" i="22"/>
  <c r="AF20" i="22"/>
  <c r="AE20" i="22"/>
  <c r="AD20" i="22"/>
  <c r="AC20" i="22"/>
  <c r="AB20" i="22"/>
  <c r="AA20" i="22"/>
  <c r="Z20" i="22"/>
  <c r="Y20" i="22"/>
  <c r="X20" i="22"/>
  <c r="W20" i="22"/>
  <c r="V20" i="22"/>
  <c r="U20" i="22"/>
  <c r="T20" i="22"/>
  <c r="S20" i="22"/>
  <c r="AH19" i="22"/>
  <c r="AG19" i="22"/>
  <c r="AF19" i="22"/>
  <c r="AE19" i="22"/>
  <c r="AD19" i="22"/>
  <c r="AC19" i="22"/>
  <c r="AB19" i="22"/>
  <c r="AA19" i="22"/>
  <c r="Z19" i="22"/>
  <c r="Y19" i="22"/>
  <c r="X19" i="22"/>
  <c r="W19" i="22"/>
  <c r="V19" i="22"/>
  <c r="U19" i="22"/>
  <c r="T19" i="22"/>
  <c r="S19" i="22"/>
  <c r="AH18" i="22"/>
  <c r="AG18" i="22"/>
  <c r="AF18" i="22"/>
  <c r="AE18" i="22"/>
  <c r="AD18" i="22"/>
  <c r="AC18" i="22"/>
  <c r="AB18" i="22"/>
  <c r="AA18" i="22"/>
  <c r="Z18" i="22"/>
  <c r="Y18" i="22"/>
  <c r="X18" i="22"/>
  <c r="W18" i="22"/>
  <c r="V18" i="22"/>
  <c r="U18" i="22"/>
  <c r="T18" i="22"/>
  <c r="S18" i="22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B31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B30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C29" i="24"/>
  <c r="B29" i="24"/>
  <c r="Q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D28" i="24"/>
  <c r="C28" i="24"/>
  <c r="B28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C26" i="24"/>
  <c r="B26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B25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B24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B23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B22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E21" i="24"/>
  <c r="D21" i="24"/>
  <c r="C21" i="24"/>
  <c r="B21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C20" i="24"/>
  <c r="B20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C19" i="24"/>
  <c r="B19" i="24"/>
  <c r="Q18" i="24"/>
  <c r="P18" i="24"/>
  <c r="O18" i="24"/>
  <c r="N18" i="24"/>
  <c r="M18" i="24"/>
  <c r="L18" i="24"/>
  <c r="K18" i="24"/>
  <c r="J18" i="24"/>
  <c r="I18" i="24"/>
  <c r="H18" i="24"/>
  <c r="G18" i="24"/>
  <c r="F18" i="24"/>
  <c r="E18" i="24"/>
  <c r="D18" i="24"/>
  <c r="C18" i="24"/>
  <c r="B18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C17" i="24"/>
  <c r="B17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B16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B15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B14" i="24"/>
  <c r="Q13" i="24"/>
  <c r="P13" i="24"/>
  <c r="O13" i="24"/>
  <c r="N13" i="24"/>
  <c r="M13" i="24"/>
  <c r="L13" i="24"/>
  <c r="K13" i="24"/>
  <c r="J13" i="24"/>
  <c r="I13" i="24"/>
  <c r="H13" i="24"/>
  <c r="G13" i="24"/>
  <c r="F13" i="24"/>
  <c r="E13" i="24"/>
  <c r="D13" i="24"/>
  <c r="C13" i="24"/>
  <c r="B13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D12" i="24"/>
  <c r="C12" i="24"/>
  <c r="B12" i="24"/>
  <c r="Q11" i="24"/>
  <c r="P11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C11" i="24"/>
  <c r="B11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C10" i="24"/>
  <c r="B10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C9" i="24"/>
  <c r="B9" i="24"/>
  <c r="Q8" i="24"/>
  <c r="P8" i="24"/>
  <c r="O8" i="24"/>
  <c r="N8" i="24"/>
  <c r="M8" i="24"/>
  <c r="L8" i="24"/>
  <c r="K8" i="24"/>
  <c r="J8" i="24"/>
  <c r="I8" i="24"/>
  <c r="H8" i="24"/>
  <c r="G8" i="24"/>
  <c r="F8" i="24"/>
  <c r="E8" i="24"/>
  <c r="D8" i="24"/>
  <c r="C8" i="24"/>
  <c r="B8" i="24"/>
  <c r="Q7" i="24"/>
  <c r="P7" i="24"/>
  <c r="O7" i="24"/>
  <c r="N7" i="24"/>
  <c r="M7" i="24"/>
  <c r="L7" i="24"/>
  <c r="K7" i="24"/>
  <c r="J7" i="24"/>
  <c r="I7" i="24"/>
  <c r="H7" i="24"/>
  <c r="G7" i="24"/>
  <c r="F7" i="24"/>
  <c r="E7" i="24"/>
  <c r="D7" i="24"/>
  <c r="C7" i="24"/>
  <c r="B7" i="24"/>
  <c r="Q6" i="24"/>
  <c r="P6" i="24"/>
  <c r="O6" i="24"/>
  <c r="N6" i="24"/>
  <c r="M6" i="24"/>
  <c r="L6" i="24"/>
  <c r="K6" i="24"/>
  <c r="J6" i="24"/>
  <c r="I6" i="24"/>
  <c r="H6" i="24"/>
  <c r="G6" i="24"/>
  <c r="F6" i="24"/>
  <c r="E6" i="24"/>
  <c r="D6" i="24"/>
  <c r="C6" i="24"/>
  <c r="B6" i="24"/>
  <c r="Q5" i="24"/>
  <c r="P5" i="24"/>
  <c r="O5" i="24"/>
  <c r="N5" i="24"/>
  <c r="M5" i="24"/>
  <c r="L5" i="24"/>
  <c r="K5" i="24"/>
  <c r="J5" i="24"/>
  <c r="I5" i="24"/>
  <c r="H5" i="24"/>
  <c r="G5" i="24"/>
  <c r="F5" i="24"/>
  <c r="E5" i="24"/>
  <c r="D5" i="24"/>
  <c r="C5" i="24"/>
  <c r="B5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  <c r="B4" i="24"/>
  <c r="Q3" i="24"/>
  <c r="P3" i="24"/>
  <c r="O3" i="24"/>
  <c r="N3" i="24"/>
  <c r="M3" i="24"/>
  <c r="L3" i="24"/>
  <c r="K3" i="24"/>
  <c r="J3" i="24"/>
  <c r="I3" i="24"/>
  <c r="H3" i="24"/>
  <c r="G3" i="24"/>
  <c r="F3" i="24"/>
  <c r="E3" i="24"/>
  <c r="D3" i="24"/>
  <c r="C3" i="24"/>
  <c r="B3" i="24"/>
  <c r="N139" i="23"/>
  <c r="M139" i="23"/>
  <c r="L139" i="23"/>
  <c r="K139" i="23"/>
  <c r="J139" i="23"/>
  <c r="I139" i="23"/>
  <c r="H139" i="23"/>
  <c r="G139" i="23"/>
  <c r="F139" i="23"/>
  <c r="E139" i="23"/>
  <c r="D139" i="23"/>
  <c r="C139" i="23"/>
  <c r="N138" i="23"/>
  <c r="M138" i="23"/>
  <c r="L138" i="23"/>
  <c r="K138" i="23"/>
  <c r="J138" i="23"/>
  <c r="I138" i="23"/>
  <c r="H138" i="23"/>
  <c r="G138" i="23"/>
  <c r="F138" i="23"/>
  <c r="E138" i="23"/>
  <c r="D138" i="23"/>
  <c r="C138" i="23"/>
  <c r="N137" i="23"/>
  <c r="M137" i="23"/>
  <c r="L137" i="23"/>
  <c r="K137" i="23"/>
  <c r="J137" i="23"/>
  <c r="I137" i="23"/>
  <c r="H137" i="23"/>
  <c r="G137" i="23"/>
  <c r="F137" i="23"/>
  <c r="E137" i="23"/>
  <c r="D137" i="23"/>
  <c r="C137" i="23"/>
  <c r="N136" i="23"/>
  <c r="M136" i="23"/>
  <c r="L136" i="23"/>
  <c r="K136" i="23"/>
  <c r="J136" i="23"/>
  <c r="I136" i="23"/>
  <c r="H136" i="23"/>
  <c r="G136" i="23"/>
  <c r="F136" i="23"/>
  <c r="E136" i="23"/>
  <c r="D136" i="23"/>
  <c r="C136" i="23"/>
  <c r="N135" i="23"/>
  <c r="M135" i="23"/>
  <c r="L135" i="23"/>
  <c r="K135" i="23"/>
  <c r="J135" i="23"/>
  <c r="I135" i="23"/>
  <c r="H135" i="23"/>
  <c r="G135" i="23"/>
  <c r="F135" i="23"/>
  <c r="E135" i="23"/>
  <c r="D135" i="23"/>
  <c r="C135" i="23"/>
  <c r="N134" i="23"/>
  <c r="M134" i="23"/>
  <c r="L134" i="23"/>
  <c r="K134" i="23"/>
  <c r="J134" i="23"/>
  <c r="I134" i="23"/>
  <c r="H134" i="23"/>
  <c r="G134" i="23"/>
  <c r="F134" i="23"/>
  <c r="E134" i="23"/>
  <c r="D134" i="23"/>
  <c r="C134" i="23"/>
  <c r="N133" i="23"/>
  <c r="M133" i="23"/>
  <c r="L133" i="23"/>
  <c r="K133" i="23"/>
  <c r="J133" i="23"/>
  <c r="I133" i="23"/>
  <c r="H133" i="23"/>
  <c r="G133" i="23"/>
  <c r="F133" i="23"/>
  <c r="E133" i="23"/>
  <c r="D133" i="23"/>
  <c r="C133" i="23"/>
  <c r="N132" i="23"/>
  <c r="M132" i="23"/>
  <c r="L132" i="23"/>
  <c r="K132" i="23"/>
  <c r="J132" i="23"/>
  <c r="I132" i="23"/>
  <c r="H132" i="23"/>
  <c r="G132" i="23"/>
  <c r="F132" i="23"/>
  <c r="E132" i="23"/>
  <c r="D132" i="23"/>
  <c r="C132" i="23"/>
  <c r="N131" i="23"/>
  <c r="M131" i="23"/>
  <c r="L131" i="23"/>
  <c r="K131" i="23"/>
  <c r="J131" i="23"/>
  <c r="I131" i="23"/>
  <c r="H131" i="23"/>
  <c r="G131" i="23"/>
  <c r="F131" i="23"/>
  <c r="E131" i="23"/>
  <c r="D131" i="23"/>
  <c r="C131" i="23"/>
  <c r="N130" i="23"/>
  <c r="M130" i="23"/>
  <c r="L130" i="23"/>
  <c r="K130" i="23"/>
  <c r="J130" i="23"/>
  <c r="I130" i="23"/>
  <c r="H130" i="23"/>
  <c r="G130" i="23"/>
  <c r="F130" i="23"/>
  <c r="E130" i="23"/>
  <c r="D130" i="23"/>
  <c r="C130" i="23"/>
  <c r="N129" i="23"/>
  <c r="M129" i="23"/>
  <c r="L129" i="23"/>
  <c r="K129" i="23"/>
  <c r="J129" i="23"/>
  <c r="I129" i="23"/>
  <c r="H129" i="23"/>
  <c r="G129" i="23"/>
  <c r="F129" i="23"/>
  <c r="E129" i="23"/>
  <c r="D129" i="23"/>
  <c r="C129" i="23"/>
  <c r="N128" i="23"/>
  <c r="M128" i="23"/>
  <c r="L128" i="23"/>
  <c r="K128" i="23"/>
  <c r="J128" i="23"/>
  <c r="I128" i="23"/>
  <c r="H128" i="23"/>
  <c r="G128" i="23"/>
  <c r="F128" i="23"/>
  <c r="E128" i="23"/>
  <c r="D128" i="23"/>
  <c r="C128" i="23"/>
  <c r="N127" i="23"/>
  <c r="M127" i="23"/>
  <c r="L127" i="23"/>
  <c r="K127" i="23"/>
  <c r="J127" i="23"/>
  <c r="I127" i="23"/>
  <c r="H127" i="23"/>
  <c r="G127" i="23"/>
  <c r="F127" i="23"/>
  <c r="E127" i="23"/>
  <c r="D127" i="23"/>
  <c r="C127" i="23"/>
  <c r="N126" i="23"/>
  <c r="M126" i="23"/>
  <c r="L126" i="23"/>
  <c r="K126" i="23"/>
  <c r="J126" i="23"/>
  <c r="I126" i="23"/>
  <c r="H126" i="23"/>
  <c r="G126" i="23"/>
  <c r="F126" i="23"/>
  <c r="E126" i="23"/>
  <c r="D126" i="23"/>
  <c r="C126" i="23"/>
  <c r="N125" i="23"/>
  <c r="M125" i="23"/>
  <c r="L125" i="23"/>
  <c r="K125" i="23"/>
  <c r="J125" i="23"/>
  <c r="I125" i="23"/>
  <c r="H125" i="23"/>
  <c r="G125" i="23"/>
  <c r="F125" i="23"/>
  <c r="E125" i="23"/>
  <c r="D125" i="23"/>
  <c r="C125" i="23"/>
  <c r="N124" i="23"/>
  <c r="M124" i="23"/>
  <c r="L124" i="23"/>
  <c r="K124" i="23"/>
  <c r="J124" i="23"/>
  <c r="I124" i="23"/>
  <c r="H124" i="23"/>
  <c r="G124" i="23"/>
  <c r="F124" i="23"/>
  <c r="E124" i="23"/>
  <c r="D124" i="23"/>
  <c r="C124" i="23"/>
  <c r="N123" i="23"/>
  <c r="M123" i="23"/>
  <c r="L123" i="23"/>
  <c r="K123" i="23"/>
  <c r="J123" i="23"/>
  <c r="I123" i="23"/>
  <c r="H123" i="23"/>
  <c r="G123" i="23"/>
  <c r="F123" i="23"/>
  <c r="E123" i="23"/>
  <c r="D123" i="23"/>
  <c r="C123" i="23"/>
  <c r="N122" i="23"/>
  <c r="M122" i="23"/>
  <c r="L122" i="23"/>
  <c r="K122" i="23"/>
  <c r="J122" i="23"/>
  <c r="I122" i="23"/>
  <c r="H122" i="23"/>
  <c r="G122" i="23"/>
  <c r="F122" i="23"/>
  <c r="E122" i="23"/>
  <c r="D122" i="23"/>
  <c r="C122" i="23"/>
  <c r="N121" i="23"/>
  <c r="M121" i="23"/>
  <c r="L121" i="23"/>
  <c r="K121" i="23"/>
  <c r="J121" i="23"/>
  <c r="I121" i="23"/>
  <c r="H121" i="23"/>
  <c r="G121" i="23"/>
  <c r="F121" i="23"/>
  <c r="E121" i="23"/>
  <c r="D121" i="23"/>
  <c r="C121" i="23"/>
  <c r="N120" i="23"/>
  <c r="M120" i="23"/>
  <c r="L120" i="23"/>
  <c r="K120" i="23"/>
  <c r="J120" i="23"/>
  <c r="I120" i="23"/>
  <c r="H120" i="23"/>
  <c r="G120" i="23"/>
  <c r="F120" i="23"/>
  <c r="E120" i="23"/>
  <c r="D120" i="23"/>
  <c r="C120" i="23"/>
  <c r="N119" i="23"/>
  <c r="M119" i="23"/>
  <c r="L119" i="23"/>
  <c r="K119" i="23"/>
  <c r="J119" i="23"/>
  <c r="I119" i="23"/>
  <c r="H119" i="23"/>
  <c r="G119" i="23"/>
  <c r="F119" i="23"/>
  <c r="E119" i="23"/>
  <c r="D119" i="23"/>
  <c r="C119" i="23"/>
  <c r="N118" i="23"/>
  <c r="M118" i="23"/>
  <c r="L118" i="23"/>
  <c r="K118" i="23"/>
  <c r="J118" i="23"/>
  <c r="I118" i="23"/>
  <c r="H118" i="23"/>
  <c r="G118" i="23"/>
  <c r="F118" i="23"/>
  <c r="E118" i="23"/>
  <c r="D118" i="23"/>
  <c r="C118" i="23"/>
  <c r="N117" i="23"/>
  <c r="M117" i="23"/>
  <c r="L117" i="23"/>
  <c r="K117" i="23"/>
  <c r="J117" i="23"/>
  <c r="I117" i="23"/>
  <c r="H117" i="23"/>
  <c r="G117" i="23"/>
  <c r="F117" i="23"/>
  <c r="E117" i="23"/>
  <c r="D117" i="23"/>
  <c r="C117" i="23"/>
  <c r="N116" i="23"/>
  <c r="M116" i="23"/>
  <c r="L116" i="23"/>
  <c r="K116" i="23"/>
  <c r="J116" i="23"/>
  <c r="I116" i="23"/>
  <c r="H116" i="23"/>
  <c r="G116" i="23"/>
  <c r="F116" i="23"/>
  <c r="E116" i="23"/>
  <c r="D116" i="23"/>
  <c r="C116" i="23"/>
  <c r="N115" i="23"/>
  <c r="M115" i="23"/>
  <c r="L115" i="23"/>
  <c r="K115" i="23"/>
  <c r="J115" i="23"/>
  <c r="I115" i="23"/>
  <c r="H115" i="23"/>
  <c r="G115" i="23"/>
  <c r="F115" i="23"/>
  <c r="E115" i="23"/>
  <c r="D115" i="23"/>
  <c r="C115" i="23"/>
  <c r="N114" i="23"/>
  <c r="M114" i="23"/>
  <c r="L114" i="23"/>
  <c r="K114" i="23"/>
  <c r="J114" i="23"/>
  <c r="I114" i="23"/>
  <c r="H114" i="23"/>
  <c r="G114" i="23"/>
  <c r="F114" i="23"/>
  <c r="E114" i="23"/>
  <c r="D114" i="23"/>
  <c r="C114" i="23"/>
  <c r="N113" i="23"/>
  <c r="M113" i="23"/>
  <c r="L113" i="23"/>
  <c r="K113" i="23"/>
  <c r="J113" i="23"/>
  <c r="I113" i="23"/>
  <c r="H113" i="23"/>
  <c r="G113" i="23"/>
  <c r="F113" i="23"/>
  <c r="E113" i="23"/>
  <c r="D113" i="23"/>
  <c r="C113" i="23"/>
  <c r="N112" i="23"/>
  <c r="M112" i="23"/>
  <c r="L112" i="23"/>
  <c r="K112" i="23"/>
  <c r="J112" i="23"/>
  <c r="I112" i="23"/>
  <c r="H112" i="23"/>
  <c r="G112" i="23"/>
  <c r="F112" i="23"/>
  <c r="E112" i="23"/>
  <c r="D112" i="23"/>
  <c r="C112" i="23"/>
  <c r="N111" i="23"/>
  <c r="M111" i="23"/>
  <c r="L111" i="23"/>
  <c r="K111" i="23"/>
  <c r="J111" i="23"/>
  <c r="I111" i="23"/>
  <c r="H111" i="23"/>
  <c r="G111" i="23"/>
  <c r="F111" i="23"/>
  <c r="E111" i="23"/>
  <c r="D111" i="23"/>
  <c r="C111" i="23"/>
  <c r="N110" i="23"/>
  <c r="M110" i="23"/>
  <c r="L110" i="23"/>
  <c r="K110" i="23"/>
  <c r="J110" i="23"/>
  <c r="I110" i="23"/>
  <c r="H110" i="23"/>
  <c r="G110" i="23"/>
  <c r="F110" i="23"/>
  <c r="E110" i="23"/>
  <c r="D110" i="23"/>
  <c r="C110" i="23"/>
  <c r="N109" i="23"/>
  <c r="M109" i="23"/>
  <c r="L109" i="23"/>
  <c r="K109" i="23"/>
  <c r="J109" i="23"/>
  <c r="I109" i="23"/>
  <c r="H109" i="23"/>
  <c r="G109" i="23"/>
  <c r="F109" i="23"/>
  <c r="E109" i="23"/>
  <c r="D109" i="23"/>
  <c r="C109" i="23"/>
  <c r="N108" i="23"/>
  <c r="M108" i="23"/>
  <c r="L108" i="23"/>
  <c r="K108" i="23"/>
  <c r="J108" i="23"/>
  <c r="I108" i="23"/>
  <c r="H108" i="23"/>
  <c r="G108" i="23"/>
  <c r="F108" i="23"/>
  <c r="E108" i="23"/>
  <c r="D108" i="23"/>
  <c r="C108" i="23"/>
  <c r="N107" i="23"/>
  <c r="M107" i="23"/>
  <c r="L107" i="23"/>
  <c r="K107" i="23"/>
  <c r="J107" i="23"/>
  <c r="I107" i="23"/>
  <c r="H107" i="23"/>
  <c r="G107" i="23"/>
  <c r="F107" i="23"/>
  <c r="E107" i="23"/>
  <c r="D107" i="23"/>
  <c r="C107" i="23"/>
  <c r="N106" i="23"/>
  <c r="M106" i="23"/>
  <c r="L106" i="23"/>
  <c r="K106" i="23"/>
  <c r="J106" i="23"/>
  <c r="I106" i="23"/>
  <c r="H106" i="23"/>
  <c r="G106" i="23"/>
  <c r="F106" i="23"/>
  <c r="E106" i="23"/>
  <c r="D106" i="23"/>
  <c r="C106" i="23"/>
  <c r="N105" i="23"/>
  <c r="M105" i="23"/>
  <c r="L105" i="23"/>
  <c r="K105" i="23"/>
  <c r="J105" i="23"/>
  <c r="I105" i="23"/>
  <c r="H105" i="23"/>
  <c r="G105" i="23"/>
  <c r="F105" i="23"/>
  <c r="E105" i="23"/>
  <c r="D105" i="23"/>
  <c r="C105" i="23"/>
  <c r="N104" i="23"/>
  <c r="M104" i="23"/>
  <c r="L104" i="23"/>
  <c r="K104" i="23"/>
  <c r="J104" i="23"/>
  <c r="I104" i="23"/>
  <c r="H104" i="23"/>
  <c r="G104" i="23"/>
  <c r="F104" i="23"/>
  <c r="E104" i="23"/>
  <c r="D104" i="23"/>
  <c r="C104" i="23"/>
  <c r="N103" i="23"/>
  <c r="M103" i="23"/>
  <c r="L103" i="23"/>
  <c r="K103" i="23"/>
  <c r="J103" i="23"/>
  <c r="I103" i="23"/>
  <c r="H103" i="23"/>
  <c r="G103" i="23"/>
  <c r="F103" i="23"/>
  <c r="E103" i="23"/>
  <c r="D103" i="23"/>
  <c r="C103" i="23"/>
  <c r="N102" i="23"/>
  <c r="M102" i="23"/>
  <c r="L102" i="23"/>
  <c r="K102" i="23"/>
  <c r="J102" i="23"/>
  <c r="I102" i="23"/>
  <c r="H102" i="23"/>
  <c r="G102" i="23"/>
  <c r="F102" i="23"/>
  <c r="E102" i="23"/>
  <c r="D102" i="23"/>
  <c r="C102" i="23"/>
  <c r="N101" i="23"/>
  <c r="M101" i="23"/>
  <c r="L101" i="23"/>
  <c r="K101" i="23"/>
  <c r="J101" i="23"/>
  <c r="I101" i="23"/>
  <c r="H101" i="23"/>
  <c r="G101" i="23"/>
  <c r="F101" i="23"/>
  <c r="E101" i="23"/>
  <c r="D101" i="23"/>
  <c r="C101" i="23"/>
  <c r="N100" i="23"/>
  <c r="M100" i="23"/>
  <c r="L100" i="23"/>
  <c r="K100" i="23"/>
  <c r="J100" i="23"/>
  <c r="I100" i="23"/>
  <c r="H100" i="23"/>
  <c r="G100" i="23"/>
  <c r="F100" i="23"/>
  <c r="E100" i="23"/>
  <c r="D100" i="23"/>
  <c r="C100" i="23"/>
  <c r="N99" i="23"/>
  <c r="M99" i="23"/>
  <c r="L99" i="23"/>
  <c r="K99" i="23"/>
  <c r="J99" i="23"/>
  <c r="I99" i="23"/>
  <c r="H99" i="23"/>
  <c r="G99" i="23"/>
  <c r="F99" i="23"/>
  <c r="E99" i="23"/>
  <c r="D99" i="23"/>
  <c r="C99" i="23"/>
  <c r="N98" i="23"/>
  <c r="M98" i="23"/>
  <c r="L98" i="23"/>
  <c r="K98" i="23"/>
  <c r="J98" i="23"/>
  <c r="I98" i="23"/>
  <c r="H98" i="23"/>
  <c r="G98" i="23"/>
  <c r="F98" i="23"/>
  <c r="E98" i="23"/>
  <c r="D98" i="23"/>
  <c r="C98" i="23"/>
  <c r="N97" i="23"/>
  <c r="M97" i="23"/>
  <c r="L97" i="23"/>
  <c r="K97" i="23"/>
  <c r="J97" i="23"/>
  <c r="I97" i="23"/>
  <c r="H97" i="23"/>
  <c r="G97" i="23"/>
  <c r="F97" i="23"/>
  <c r="E97" i="23"/>
  <c r="D97" i="23"/>
  <c r="C97" i="23"/>
  <c r="N96" i="23"/>
  <c r="M96" i="23"/>
  <c r="L96" i="23"/>
  <c r="K96" i="23"/>
  <c r="J96" i="23"/>
  <c r="I96" i="23"/>
  <c r="H96" i="23"/>
  <c r="G96" i="23"/>
  <c r="F96" i="23"/>
  <c r="E96" i="23"/>
  <c r="D96" i="23"/>
  <c r="C96" i="23"/>
  <c r="N95" i="23"/>
  <c r="M95" i="23"/>
  <c r="L95" i="23"/>
  <c r="K95" i="23"/>
  <c r="J95" i="23"/>
  <c r="I95" i="23"/>
  <c r="H95" i="23"/>
  <c r="G95" i="23"/>
  <c r="F95" i="23"/>
  <c r="E95" i="23"/>
  <c r="D95" i="23"/>
  <c r="C95" i="23"/>
  <c r="N94" i="23"/>
  <c r="M94" i="23"/>
  <c r="L94" i="23"/>
  <c r="K94" i="23"/>
  <c r="J94" i="23"/>
  <c r="I94" i="23"/>
  <c r="H94" i="23"/>
  <c r="G94" i="23"/>
  <c r="F94" i="23"/>
  <c r="E94" i="23"/>
  <c r="D94" i="23"/>
  <c r="C94" i="23"/>
  <c r="N93" i="23"/>
  <c r="M93" i="23"/>
  <c r="L93" i="23"/>
  <c r="K93" i="23"/>
  <c r="J93" i="23"/>
  <c r="I93" i="23"/>
  <c r="H93" i="23"/>
  <c r="G93" i="23"/>
  <c r="F93" i="23"/>
  <c r="E93" i="23"/>
  <c r="D93" i="23"/>
  <c r="C93" i="23"/>
  <c r="N92" i="23"/>
  <c r="M92" i="23"/>
  <c r="L92" i="23"/>
  <c r="K92" i="23"/>
  <c r="J92" i="23"/>
  <c r="I92" i="23"/>
  <c r="H92" i="23"/>
  <c r="G92" i="23"/>
  <c r="F92" i="23"/>
  <c r="E92" i="23"/>
  <c r="D92" i="23"/>
  <c r="C92" i="23"/>
  <c r="N91" i="23"/>
  <c r="M91" i="23"/>
  <c r="L91" i="23"/>
  <c r="K91" i="23"/>
  <c r="J91" i="23"/>
  <c r="I91" i="23"/>
  <c r="H91" i="23"/>
  <c r="G91" i="23"/>
  <c r="F91" i="23"/>
  <c r="E91" i="23"/>
  <c r="D91" i="23"/>
  <c r="C91" i="23"/>
  <c r="N90" i="23"/>
  <c r="M90" i="23"/>
  <c r="L90" i="23"/>
  <c r="K90" i="23"/>
  <c r="J90" i="23"/>
  <c r="I90" i="23"/>
  <c r="H90" i="23"/>
  <c r="G90" i="23"/>
  <c r="F90" i="23"/>
  <c r="E90" i="23"/>
  <c r="D90" i="23"/>
  <c r="C90" i="23"/>
  <c r="N89" i="23"/>
  <c r="M89" i="23"/>
  <c r="L89" i="23"/>
  <c r="K89" i="23"/>
  <c r="J89" i="23"/>
  <c r="I89" i="23"/>
  <c r="H89" i="23"/>
  <c r="G89" i="23"/>
  <c r="F89" i="23"/>
  <c r="E89" i="23"/>
  <c r="D89" i="23"/>
  <c r="C89" i="23"/>
  <c r="N88" i="23"/>
  <c r="M88" i="23"/>
  <c r="L88" i="23"/>
  <c r="K88" i="23"/>
  <c r="J88" i="23"/>
  <c r="I88" i="23"/>
  <c r="H88" i="23"/>
  <c r="G88" i="23"/>
  <c r="F88" i="23"/>
  <c r="E88" i="23"/>
  <c r="D88" i="23"/>
  <c r="C88" i="23"/>
  <c r="N87" i="23"/>
  <c r="M87" i="23"/>
  <c r="L87" i="23"/>
  <c r="K87" i="23"/>
  <c r="J87" i="23"/>
  <c r="I87" i="23"/>
  <c r="H87" i="23"/>
  <c r="G87" i="23"/>
  <c r="F87" i="23"/>
  <c r="E87" i="23"/>
  <c r="D87" i="23"/>
  <c r="C87" i="23"/>
  <c r="N86" i="23"/>
  <c r="M86" i="23"/>
  <c r="L86" i="23"/>
  <c r="K86" i="23"/>
  <c r="J86" i="23"/>
  <c r="I86" i="23"/>
  <c r="H86" i="23"/>
  <c r="G86" i="23"/>
  <c r="F86" i="23"/>
  <c r="E86" i="23"/>
  <c r="D86" i="23"/>
  <c r="C86" i="23"/>
  <c r="N85" i="23"/>
  <c r="M85" i="23"/>
  <c r="L85" i="23"/>
  <c r="K85" i="23"/>
  <c r="J85" i="23"/>
  <c r="I85" i="23"/>
  <c r="H85" i="23"/>
  <c r="G85" i="23"/>
  <c r="F85" i="23"/>
  <c r="E85" i="23"/>
  <c r="D85" i="23"/>
  <c r="C85" i="23"/>
  <c r="N84" i="23"/>
  <c r="M84" i="23"/>
  <c r="L84" i="23"/>
  <c r="K84" i="23"/>
  <c r="J84" i="23"/>
  <c r="I84" i="23"/>
  <c r="H84" i="23"/>
  <c r="G84" i="23"/>
  <c r="F84" i="23"/>
  <c r="E84" i="23"/>
  <c r="D84" i="23"/>
  <c r="C84" i="23"/>
  <c r="N83" i="23"/>
  <c r="M83" i="23"/>
  <c r="L83" i="23"/>
  <c r="K83" i="23"/>
  <c r="J83" i="23"/>
  <c r="I83" i="23"/>
  <c r="H83" i="23"/>
  <c r="G83" i="23"/>
  <c r="F83" i="23"/>
  <c r="E83" i="23"/>
  <c r="D83" i="23"/>
  <c r="C83" i="23"/>
  <c r="N82" i="23"/>
  <c r="M82" i="23"/>
  <c r="L82" i="23"/>
  <c r="K82" i="23"/>
  <c r="J82" i="23"/>
  <c r="I82" i="23"/>
  <c r="H82" i="23"/>
  <c r="G82" i="23"/>
  <c r="F82" i="23"/>
  <c r="E82" i="23"/>
  <c r="D82" i="23"/>
  <c r="C82" i="23"/>
  <c r="N81" i="23"/>
  <c r="M81" i="23"/>
  <c r="L81" i="23"/>
  <c r="K81" i="23"/>
  <c r="J81" i="23"/>
  <c r="I81" i="23"/>
  <c r="H81" i="23"/>
  <c r="G81" i="23"/>
  <c r="F81" i="23"/>
  <c r="E81" i="23"/>
  <c r="D81" i="23"/>
  <c r="C81" i="23"/>
  <c r="N80" i="23"/>
  <c r="M80" i="23"/>
  <c r="L80" i="23"/>
  <c r="K80" i="23"/>
  <c r="J80" i="23"/>
  <c r="I80" i="23"/>
  <c r="H80" i="23"/>
  <c r="G80" i="23"/>
  <c r="F80" i="23"/>
  <c r="E80" i="23"/>
  <c r="D80" i="23"/>
  <c r="C80" i="23"/>
  <c r="N79" i="23"/>
  <c r="M79" i="23"/>
  <c r="L79" i="23"/>
  <c r="K79" i="23"/>
  <c r="J79" i="23"/>
  <c r="I79" i="23"/>
  <c r="H79" i="23"/>
  <c r="G79" i="23"/>
  <c r="F79" i="23"/>
  <c r="E79" i="23"/>
  <c r="D79" i="23"/>
  <c r="C79" i="23"/>
  <c r="N78" i="23"/>
  <c r="M78" i="23"/>
  <c r="L78" i="23"/>
  <c r="K78" i="23"/>
  <c r="J78" i="23"/>
  <c r="I78" i="23"/>
  <c r="H78" i="23"/>
  <c r="G78" i="23"/>
  <c r="F78" i="23"/>
  <c r="E78" i="23"/>
  <c r="D78" i="23"/>
  <c r="C78" i="23"/>
  <c r="N77" i="23"/>
  <c r="M77" i="23"/>
  <c r="L77" i="23"/>
  <c r="K77" i="23"/>
  <c r="J77" i="23"/>
  <c r="I77" i="23"/>
  <c r="H77" i="23"/>
  <c r="G77" i="23"/>
  <c r="F77" i="23"/>
  <c r="E77" i="23"/>
  <c r="D77" i="23"/>
  <c r="C77" i="23"/>
  <c r="N76" i="23"/>
  <c r="M76" i="23"/>
  <c r="L76" i="23"/>
  <c r="K76" i="23"/>
  <c r="J76" i="23"/>
  <c r="I76" i="23"/>
  <c r="H76" i="23"/>
  <c r="G76" i="23"/>
  <c r="F76" i="23"/>
  <c r="E76" i="23"/>
  <c r="D76" i="23"/>
  <c r="C76" i="23"/>
  <c r="N75" i="23"/>
  <c r="M75" i="23"/>
  <c r="L75" i="23"/>
  <c r="K75" i="23"/>
  <c r="J75" i="23"/>
  <c r="I75" i="23"/>
  <c r="H75" i="23"/>
  <c r="G75" i="23"/>
  <c r="F75" i="23"/>
  <c r="E75" i="23"/>
  <c r="D75" i="23"/>
  <c r="C75" i="23"/>
  <c r="N74" i="23"/>
  <c r="M74" i="23"/>
  <c r="L74" i="23"/>
  <c r="K74" i="23"/>
  <c r="J74" i="23"/>
  <c r="I74" i="23"/>
  <c r="H74" i="23"/>
  <c r="G74" i="23"/>
  <c r="F74" i="23"/>
  <c r="E74" i="23"/>
  <c r="D74" i="23"/>
  <c r="C74" i="23"/>
  <c r="N73" i="23"/>
  <c r="M73" i="23"/>
  <c r="L73" i="23"/>
  <c r="K73" i="23"/>
  <c r="J73" i="23"/>
  <c r="I73" i="23"/>
  <c r="H73" i="23"/>
  <c r="G73" i="23"/>
  <c r="F73" i="23"/>
  <c r="E73" i="23"/>
  <c r="D73" i="23"/>
  <c r="C73" i="23"/>
  <c r="N72" i="23"/>
  <c r="M72" i="23"/>
  <c r="L72" i="23"/>
  <c r="K72" i="23"/>
  <c r="J72" i="23"/>
  <c r="I72" i="23"/>
  <c r="H72" i="23"/>
  <c r="G72" i="23"/>
  <c r="F72" i="23"/>
  <c r="E72" i="23"/>
  <c r="D72" i="23"/>
  <c r="C72" i="23"/>
  <c r="N71" i="23"/>
  <c r="M71" i="23"/>
  <c r="L71" i="23"/>
  <c r="K71" i="23"/>
  <c r="J71" i="23"/>
  <c r="I71" i="23"/>
  <c r="H71" i="23"/>
  <c r="G71" i="23"/>
  <c r="F71" i="23"/>
  <c r="E71" i="23"/>
  <c r="D71" i="23"/>
  <c r="C71" i="23"/>
  <c r="N70" i="23"/>
  <c r="M70" i="23"/>
  <c r="L70" i="23"/>
  <c r="K70" i="23"/>
  <c r="J70" i="23"/>
  <c r="I70" i="23"/>
  <c r="H70" i="23"/>
  <c r="G70" i="23"/>
  <c r="F70" i="23"/>
  <c r="E70" i="23"/>
  <c r="D70" i="23"/>
  <c r="C70" i="23"/>
  <c r="N69" i="23"/>
  <c r="M69" i="23"/>
  <c r="L69" i="23"/>
  <c r="K69" i="23"/>
  <c r="J69" i="23"/>
  <c r="I69" i="23"/>
  <c r="H69" i="23"/>
  <c r="G69" i="23"/>
  <c r="F69" i="23"/>
  <c r="E69" i="23"/>
  <c r="D69" i="23"/>
  <c r="C69" i="23"/>
  <c r="N68" i="23"/>
  <c r="M68" i="23"/>
  <c r="L68" i="23"/>
  <c r="K68" i="23"/>
  <c r="J68" i="23"/>
  <c r="I68" i="23"/>
  <c r="H68" i="23"/>
  <c r="G68" i="23"/>
  <c r="F68" i="23"/>
  <c r="E68" i="23"/>
  <c r="D68" i="23"/>
  <c r="C68" i="23"/>
  <c r="N67" i="23"/>
  <c r="M67" i="23"/>
  <c r="L67" i="23"/>
  <c r="K67" i="23"/>
  <c r="J67" i="23"/>
  <c r="I67" i="23"/>
  <c r="H67" i="23"/>
  <c r="G67" i="23"/>
  <c r="F67" i="23"/>
  <c r="E67" i="23"/>
  <c r="D67" i="23"/>
  <c r="C67" i="23"/>
  <c r="N66" i="23"/>
  <c r="M66" i="23"/>
  <c r="L66" i="23"/>
  <c r="K66" i="23"/>
  <c r="J66" i="23"/>
  <c r="I66" i="23"/>
  <c r="H66" i="23"/>
  <c r="G66" i="23"/>
  <c r="F66" i="23"/>
  <c r="E66" i="23"/>
  <c r="D66" i="23"/>
  <c r="C66" i="23"/>
  <c r="N65" i="23"/>
  <c r="M65" i="23"/>
  <c r="L65" i="23"/>
  <c r="K65" i="23"/>
  <c r="J65" i="23"/>
  <c r="I65" i="23"/>
  <c r="H65" i="23"/>
  <c r="G65" i="23"/>
  <c r="F65" i="23"/>
  <c r="E65" i="23"/>
  <c r="D65" i="23"/>
  <c r="C65" i="23"/>
  <c r="N64" i="23"/>
  <c r="M64" i="23"/>
  <c r="L64" i="23"/>
  <c r="K64" i="23"/>
  <c r="J64" i="23"/>
  <c r="I64" i="23"/>
  <c r="H64" i="23"/>
  <c r="G64" i="23"/>
  <c r="F64" i="23"/>
  <c r="E64" i="23"/>
  <c r="D64" i="23"/>
  <c r="C64" i="23"/>
  <c r="N63" i="23"/>
  <c r="M63" i="23"/>
  <c r="L63" i="23"/>
  <c r="K63" i="23"/>
  <c r="J63" i="23"/>
  <c r="I63" i="23"/>
  <c r="H63" i="23"/>
  <c r="G63" i="23"/>
  <c r="F63" i="23"/>
  <c r="E63" i="23"/>
  <c r="D63" i="23"/>
  <c r="C63" i="23"/>
  <c r="N62" i="23"/>
  <c r="M62" i="23"/>
  <c r="L62" i="23"/>
  <c r="K62" i="23"/>
  <c r="J62" i="23"/>
  <c r="I62" i="23"/>
  <c r="H62" i="23"/>
  <c r="G62" i="23"/>
  <c r="F62" i="23"/>
  <c r="E62" i="23"/>
  <c r="D62" i="23"/>
  <c r="C62" i="23"/>
  <c r="N61" i="23"/>
  <c r="M61" i="23"/>
  <c r="L61" i="23"/>
  <c r="K61" i="23"/>
  <c r="J61" i="23"/>
  <c r="I61" i="23"/>
  <c r="H61" i="23"/>
  <c r="G61" i="23"/>
  <c r="F61" i="23"/>
  <c r="E61" i="23"/>
  <c r="D61" i="23"/>
  <c r="C61" i="23"/>
  <c r="N60" i="23"/>
  <c r="M60" i="23"/>
  <c r="L60" i="23"/>
  <c r="K60" i="23"/>
  <c r="J60" i="23"/>
  <c r="I60" i="23"/>
  <c r="H60" i="23"/>
  <c r="G60" i="23"/>
  <c r="F60" i="23"/>
  <c r="E60" i="23"/>
  <c r="D60" i="23"/>
  <c r="C60" i="23"/>
  <c r="N59" i="23"/>
  <c r="M59" i="23"/>
  <c r="L59" i="23"/>
  <c r="K59" i="23"/>
  <c r="J59" i="23"/>
  <c r="I59" i="23"/>
  <c r="H59" i="23"/>
  <c r="G59" i="23"/>
  <c r="F59" i="23"/>
  <c r="E59" i="23"/>
  <c r="D59" i="23"/>
  <c r="C59" i="23"/>
  <c r="N58" i="23"/>
  <c r="M58" i="23"/>
  <c r="L58" i="23"/>
  <c r="K58" i="23"/>
  <c r="J58" i="23"/>
  <c r="I58" i="23"/>
  <c r="H58" i="23"/>
  <c r="G58" i="23"/>
  <c r="F58" i="23"/>
  <c r="E58" i="23"/>
  <c r="D58" i="23"/>
  <c r="C58" i="23"/>
  <c r="N57" i="23"/>
  <c r="M57" i="23"/>
  <c r="L57" i="23"/>
  <c r="K57" i="23"/>
  <c r="J57" i="23"/>
  <c r="I57" i="23"/>
  <c r="H57" i="23"/>
  <c r="G57" i="23"/>
  <c r="F57" i="23"/>
  <c r="E57" i="23"/>
  <c r="D57" i="23"/>
  <c r="C57" i="23"/>
  <c r="N56" i="23"/>
  <c r="M56" i="23"/>
  <c r="L56" i="23"/>
  <c r="K56" i="23"/>
  <c r="J56" i="23"/>
  <c r="I56" i="23"/>
  <c r="H56" i="23"/>
  <c r="G56" i="23"/>
  <c r="F56" i="23"/>
  <c r="E56" i="23"/>
  <c r="D56" i="23"/>
  <c r="C56" i="23"/>
  <c r="N55" i="23"/>
  <c r="M55" i="23"/>
  <c r="L55" i="23"/>
  <c r="K55" i="23"/>
  <c r="J55" i="23"/>
  <c r="I55" i="23"/>
  <c r="H55" i="23"/>
  <c r="G55" i="23"/>
  <c r="F55" i="23"/>
  <c r="E55" i="23"/>
  <c r="D55" i="23"/>
  <c r="C55" i="23"/>
  <c r="N54" i="23"/>
  <c r="M54" i="23"/>
  <c r="L54" i="23"/>
  <c r="K54" i="23"/>
  <c r="J54" i="23"/>
  <c r="I54" i="23"/>
  <c r="H54" i="23"/>
  <c r="G54" i="23"/>
  <c r="F54" i="23"/>
  <c r="E54" i="23"/>
  <c r="D54" i="23"/>
  <c r="C54" i="23"/>
  <c r="N53" i="23"/>
  <c r="M53" i="23"/>
  <c r="L53" i="23"/>
  <c r="K53" i="23"/>
  <c r="J53" i="23"/>
  <c r="I53" i="23"/>
  <c r="H53" i="23"/>
  <c r="G53" i="23"/>
  <c r="F53" i="23"/>
  <c r="E53" i="23"/>
  <c r="D53" i="23"/>
  <c r="C53" i="23"/>
  <c r="N52" i="23"/>
  <c r="M52" i="23"/>
  <c r="L52" i="23"/>
  <c r="K52" i="23"/>
  <c r="J52" i="23"/>
  <c r="I52" i="23"/>
  <c r="H52" i="23"/>
  <c r="G52" i="23"/>
  <c r="F52" i="23"/>
  <c r="E52" i="23"/>
  <c r="D52" i="23"/>
  <c r="C52" i="23"/>
  <c r="N51" i="23"/>
  <c r="M51" i="23"/>
  <c r="L51" i="23"/>
  <c r="K51" i="23"/>
  <c r="J51" i="23"/>
  <c r="I51" i="23"/>
  <c r="H51" i="23"/>
  <c r="G51" i="23"/>
  <c r="F51" i="23"/>
  <c r="E51" i="23"/>
  <c r="D51" i="23"/>
  <c r="C51" i="23"/>
  <c r="N50" i="23"/>
  <c r="M50" i="23"/>
  <c r="L50" i="23"/>
  <c r="K50" i="23"/>
  <c r="J50" i="23"/>
  <c r="I50" i="23"/>
  <c r="H50" i="23"/>
  <c r="G50" i="23"/>
  <c r="F50" i="23"/>
  <c r="E50" i="23"/>
  <c r="D50" i="23"/>
  <c r="C50" i="23"/>
  <c r="N49" i="23"/>
  <c r="M49" i="23"/>
  <c r="L49" i="23"/>
  <c r="K49" i="23"/>
  <c r="J49" i="23"/>
  <c r="I49" i="23"/>
  <c r="H49" i="23"/>
  <c r="G49" i="23"/>
  <c r="F49" i="23"/>
  <c r="E49" i="23"/>
  <c r="D49" i="23"/>
  <c r="C49" i="23"/>
  <c r="N48" i="23"/>
  <c r="M48" i="23"/>
  <c r="L48" i="23"/>
  <c r="K48" i="23"/>
  <c r="J48" i="23"/>
  <c r="I48" i="23"/>
  <c r="H48" i="23"/>
  <c r="G48" i="23"/>
  <c r="F48" i="23"/>
  <c r="E48" i="23"/>
  <c r="D48" i="23"/>
  <c r="C48" i="23"/>
  <c r="N47" i="23"/>
  <c r="M47" i="23"/>
  <c r="L47" i="23"/>
  <c r="K47" i="23"/>
  <c r="J47" i="23"/>
  <c r="I47" i="23"/>
  <c r="H47" i="23"/>
  <c r="G47" i="23"/>
  <c r="F47" i="23"/>
  <c r="E47" i="23"/>
  <c r="D47" i="23"/>
  <c r="C47" i="23"/>
  <c r="N46" i="23"/>
  <c r="M46" i="23"/>
  <c r="L46" i="23"/>
  <c r="K46" i="23"/>
  <c r="J46" i="23"/>
  <c r="I46" i="23"/>
  <c r="H46" i="23"/>
  <c r="G46" i="23"/>
  <c r="F46" i="23"/>
  <c r="E46" i="23"/>
  <c r="D46" i="23"/>
  <c r="C46" i="23"/>
  <c r="N45" i="23"/>
  <c r="M45" i="23"/>
  <c r="L45" i="23"/>
  <c r="K45" i="23"/>
  <c r="J45" i="23"/>
  <c r="I45" i="23"/>
  <c r="H45" i="23"/>
  <c r="G45" i="23"/>
  <c r="F45" i="23"/>
  <c r="E45" i="23"/>
  <c r="D45" i="23"/>
  <c r="C45" i="23"/>
  <c r="N44" i="23"/>
  <c r="M44" i="23"/>
  <c r="L44" i="23"/>
  <c r="K44" i="23"/>
  <c r="J44" i="23"/>
  <c r="I44" i="23"/>
  <c r="H44" i="23"/>
  <c r="G44" i="23"/>
  <c r="F44" i="23"/>
  <c r="E44" i="23"/>
  <c r="D44" i="23"/>
  <c r="C44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N42" i="23"/>
  <c r="M42" i="23"/>
  <c r="L42" i="23"/>
  <c r="K42" i="23"/>
  <c r="J42" i="23"/>
  <c r="I42" i="23"/>
  <c r="H42" i="23"/>
  <c r="G42" i="23"/>
  <c r="F42" i="23"/>
  <c r="E42" i="23"/>
  <c r="D42" i="23"/>
  <c r="C42" i="23"/>
  <c r="N41" i="23"/>
  <c r="M41" i="23"/>
  <c r="L41" i="23"/>
  <c r="K41" i="23"/>
  <c r="J41" i="23"/>
  <c r="I41" i="23"/>
  <c r="H41" i="23"/>
  <c r="G41" i="23"/>
  <c r="F41" i="23"/>
  <c r="E41" i="23"/>
  <c r="D41" i="23"/>
  <c r="C41" i="23"/>
  <c r="N40" i="23"/>
  <c r="M40" i="23"/>
  <c r="L40" i="23"/>
  <c r="K40" i="23"/>
  <c r="J40" i="23"/>
  <c r="I40" i="23"/>
  <c r="H40" i="23"/>
  <c r="G40" i="23"/>
  <c r="F40" i="23"/>
  <c r="E40" i="23"/>
  <c r="D40" i="23"/>
  <c r="C40" i="23"/>
  <c r="N39" i="23"/>
  <c r="M39" i="23"/>
  <c r="L39" i="23"/>
  <c r="K39" i="23"/>
  <c r="J39" i="23"/>
  <c r="I39" i="23"/>
  <c r="H39" i="23"/>
  <c r="G39" i="23"/>
  <c r="F39" i="23"/>
  <c r="E39" i="23"/>
  <c r="D39" i="23"/>
  <c r="C39" i="23"/>
  <c r="N38" i="23"/>
  <c r="M38" i="23"/>
  <c r="L38" i="23"/>
  <c r="K38" i="23"/>
  <c r="J38" i="23"/>
  <c r="I38" i="23"/>
  <c r="H38" i="23"/>
  <c r="G38" i="23"/>
  <c r="F38" i="23"/>
  <c r="E38" i="23"/>
  <c r="D38" i="23"/>
  <c r="C38" i="23"/>
  <c r="N37" i="23"/>
  <c r="M37" i="23"/>
  <c r="L37" i="23"/>
  <c r="K37" i="23"/>
  <c r="J37" i="23"/>
  <c r="I37" i="23"/>
  <c r="H37" i="23"/>
  <c r="G37" i="23"/>
  <c r="F37" i="23"/>
  <c r="E37" i="23"/>
  <c r="D37" i="23"/>
  <c r="C37" i="23"/>
  <c r="N36" i="23"/>
  <c r="M36" i="23"/>
  <c r="L36" i="23"/>
  <c r="K36" i="23"/>
  <c r="J36" i="23"/>
  <c r="I36" i="23"/>
  <c r="H36" i="23"/>
  <c r="G36" i="23"/>
  <c r="F36" i="23"/>
  <c r="E36" i="23"/>
  <c r="D36" i="23"/>
  <c r="C36" i="23"/>
  <c r="N35" i="23"/>
  <c r="M35" i="23"/>
  <c r="L35" i="23"/>
  <c r="K35" i="23"/>
  <c r="J35" i="23"/>
  <c r="I35" i="23"/>
  <c r="H35" i="23"/>
  <c r="G35" i="23"/>
  <c r="F35" i="23"/>
  <c r="E35" i="23"/>
  <c r="D35" i="23"/>
  <c r="C35" i="23"/>
  <c r="N34" i="23"/>
  <c r="M34" i="23"/>
  <c r="L34" i="23"/>
  <c r="K34" i="23"/>
  <c r="J34" i="23"/>
  <c r="I34" i="23"/>
  <c r="H34" i="23"/>
  <c r="G34" i="23"/>
  <c r="F34" i="23"/>
  <c r="E34" i="23"/>
  <c r="D34" i="23"/>
  <c r="C34" i="23"/>
  <c r="N33" i="23"/>
  <c r="M33" i="23"/>
  <c r="L33" i="23"/>
  <c r="K33" i="23"/>
  <c r="J33" i="23"/>
  <c r="I33" i="23"/>
  <c r="H33" i="23"/>
  <c r="G33" i="23"/>
  <c r="F33" i="23"/>
  <c r="E33" i="23"/>
  <c r="D33" i="23"/>
  <c r="C33" i="23"/>
  <c r="N32" i="23"/>
  <c r="M32" i="23"/>
  <c r="L32" i="23"/>
  <c r="K32" i="23"/>
  <c r="J32" i="23"/>
  <c r="I32" i="23"/>
  <c r="H32" i="23"/>
  <c r="G32" i="23"/>
  <c r="F32" i="23"/>
  <c r="E32" i="23"/>
  <c r="D32" i="23"/>
  <c r="C32" i="23"/>
  <c r="N31" i="23"/>
  <c r="M31" i="23"/>
  <c r="L31" i="23"/>
  <c r="K31" i="23"/>
  <c r="J31" i="23"/>
  <c r="I31" i="23"/>
  <c r="H31" i="23"/>
  <c r="G31" i="23"/>
  <c r="F31" i="23"/>
  <c r="E31" i="23"/>
  <c r="D31" i="23"/>
  <c r="C31" i="23"/>
  <c r="N30" i="23"/>
  <c r="M30" i="23"/>
  <c r="L30" i="23"/>
  <c r="K30" i="23"/>
  <c r="J30" i="23"/>
  <c r="I30" i="23"/>
  <c r="H30" i="23"/>
  <c r="G30" i="23"/>
  <c r="F30" i="23"/>
  <c r="E30" i="23"/>
  <c r="D30" i="23"/>
  <c r="C30" i="23"/>
  <c r="N29" i="23"/>
  <c r="M29" i="23"/>
  <c r="L29" i="23"/>
  <c r="K29" i="23"/>
  <c r="J29" i="23"/>
  <c r="I29" i="23"/>
  <c r="H29" i="23"/>
  <c r="G29" i="23"/>
  <c r="F29" i="23"/>
  <c r="E29" i="23"/>
  <c r="D29" i="23"/>
  <c r="C29" i="23"/>
  <c r="N28" i="23"/>
  <c r="M28" i="23"/>
  <c r="L28" i="23"/>
  <c r="K28" i="23"/>
  <c r="J28" i="23"/>
  <c r="I28" i="23"/>
  <c r="H28" i="23"/>
  <c r="G28" i="23"/>
  <c r="F28" i="23"/>
  <c r="E28" i="23"/>
  <c r="D28" i="23"/>
  <c r="C28" i="23"/>
  <c r="N27" i="23"/>
  <c r="M27" i="23"/>
  <c r="L27" i="23"/>
  <c r="K27" i="23"/>
  <c r="J27" i="23"/>
  <c r="I27" i="23"/>
  <c r="H27" i="23"/>
  <c r="G27" i="23"/>
  <c r="F27" i="23"/>
  <c r="E27" i="23"/>
  <c r="D27" i="23"/>
  <c r="C27" i="23"/>
  <c r="N26" i="23"/>
  <c r="M26" i="23"/>
  <c r="L26" i="23"/>
  <c r="K26" i="23"/>
  <c r="J26" i="23"/>
  <c r="I26" i="23"/>
  <c r="H26" i="23"/>
  <c r="G26" i="23"/>
  <c r="F26" i="23"/>
  <c r="E26" i="23"/>
  <c r="D26" i="23"/>
  <c r="C26" i="23"/>
  <c r="N25" i="23"/>
  <c r="M25" i="23"/>
  <c r="L25" i="23"/>
  <c r="K25" i="23"/>
  <c r="J25" i="23"/>
  <c r="I25" i="23"/>
  <c r="H25" i="23"/>
  <c r="G25" i="23"/>
  <c r="F25" i="23"/>
  <c r="E25" i="23"/>
  <c r="D25" i="23"/>
  <c r="C25" i="23"/>
  <c r="N24" i="23"/>
  <c r="M24" i="23"/>
  <c r="L24" i="23"/>
  <c r="K24" i="23"/>
  <c r="J24" i="23"/>
  <c r="I24" i="23"/>
  <c r="H24" i="23"/>
  <c r="G24" i="23"/>
  <c r="F24" i="23"/>
  <c r="E24" i="23"/>
  <c r="D24" i="23"/>
  <c r="C24" i="23"/>
  <c r="N23" i="23"/>
  <c r="M23" i="23"/>
  <c r="L23" i="23"/>
  <c r="K23" i="23"/>
  <c r="J23" i="23"/>
  <c r="I23" i="23"/>
  <c r="H23" i="23"/>
  <c r="G23" i="23"/>
  <c r="F23" i="23"/>
  <c r="E23" i="23"/>
  <c r="D23" i="23"/>
  <c r="C23" i="23"/>
  <c r="N22" i="23"/>
  <c r="M22" i="23"/>
  <c r="L22" i="23"/>
  <c r="K22" i="23"/>
  <c r="J22" i="23"/>
  <c r="I22" i="23"/>
  <c r="H22" i="23"/>
  <c r="G22" i="23"/>
  <c r="F22" i="23"/>
  <c r="E22" i="23"/>
  <c r="D22" i="23"/>
  <c r="C22" i="23"/>
  <c r="N21" i="23"/>
  <c r="M21" i="23"/>
  <c r="L21" i="23"/>
  <c r="K21" i="23"/>
  <c r="J21" i="23"/>
  <c r="I21" i="23"/>
  <c r="H21" i="23"/>
  <c r="G21" i="23"/>
  <c r="F21" i="23"/>
  <c r="E21" i="23"/>
  <c r="D21" i="23"/>
  <c r="C21" i="23"/>
  <c r="N20" i="23"/>
  <c r="M20" i="23"/>
  <c r="L20" i="23"/>
  <c r="K20" i="23"/>
  <c r="J20" i="23"/>
  <c r="I20" i="23"/>
  <c r="H20" i="23"/>
  <c r="G20" i="23"/>
  <c r="F20" i="23"/>
  <c r="E20" i="23"/>
  <c r="D20" i="23"/>
  <c r="C20" i="23"/>
  <c r="N19" i="23"/>
  <c r="M19" i="23"/>
  <c r="L19" i="23"/>
  <c r="K19" i="23"/>
  <c r="J19" i="23"/>
  <c r="I19" i="23"/>
  <c r="H19" i="23"/>
  <c r="G19" i="23"/>
  <c r="F19" i="23"/>
  <c r="E19" i="23"/>
  <c r="D19" i="23"/>
  <c r="C19" i="23"/>
  <c r="N18" i="23"/>
  <c r="M18" i="23"/>
  <c r="L18" i="23"/>
  <c r="K18" i="23"/>
  <c r="J18" i="23"/>
  <c r="I18" i="23"/>
  <c r="H18" i="23"/>
  <c r="G18" i="23"/>
  <c r="F18" i="23"/>
  <c r="E18" i="23"/>
  <c r="D18" i="23"/>
  <c r="C18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N14" i="23"/>
  <c r="M14" i="23"/>
  <c r="L14" i="23"/>
  <c r="K14" i="23"/>
  <c r="J14" i="23"/>
  <c r="I14" i="23"/>
  <c r="H14" i="23"/>
  <c r="G14" i="23"/>
  <c r="F14" i="23"/>
  <c r="E14" i="23"/>
  <c r="D14" i="23"/>
  <c r="C14" i="23"/>
  <c r="N13" i="23"/>
  <c r="M13" i="23"/>
  <c r="L13" i="23"/>
  <c r="K13" i="23"/>
  <c r="J13" i="23"/>
  <c r="I13" i="23"/>
  <c r="H13" i="23"/>
  <c r="G13" i="23"/>
  <c r="F13" i="23"/>
  <c r="E13" i="23"/>
  <c r="D13" i="23"/>
  <c r="C13" i="23"/>
  <c r="N12" i="23"/>
  <c r="M12" i="23"/>
  <c r="L12" i="23"/>
  <c r="K12" i="23"/>
  <c r="J12" i="23"/>
  <c r="I12" i="23"/>
  <c r="H12" i="23"/>
  <c r="G12" i="23"/>
  <c r="F12" i="23"/>
  <c r="E12" i="23"/>
  <c r="D12" i="23"/>
  <c r="C12" i="23"/>
  <c r="N11" i="23"/>
  <c r="M11" i="23"/>
  <c r="L11" i="23"/>
  <c r="K11" i="23"/>
  <c r="J11" i="23"/>
  <c r="I11" i="23"/>
  <c r="H11" i="23"/>
  <c r="G11" i="23"/>
  <c r="F11" i="23"/>
  <c r="E11" i="23"/>
  <c r="D11" i="23"/>
  <c r="C11" i="23"/>
  <c r="N10" i="23"/>
  <c r="M10" i="23"/>
  <c r="L10" i="23"/>
  <c r="K10" i="23"/>
  <c r="J10" i="23"/>
  <c r="I10" i="23"/>
  <c r="H10" i="23"/>
  <c r="G10" i="23"/>
  <c r="F10" i="23"/>
  <c r="E10" i="23"/>
  <c r="D10" i="23"/>
  <c r="C10" i="23"/>
  <c r="N9" i="23"/>
  <c r="M9" i="23"/>
  <c r="L9" i="23"/>
  <c r="K9" i="23"/>
  <c r="J9" i="23"/>
  <c r="I9" i="23"/>
  <c r="H9" i="23"/>
  <c r="G9" i="23"/>
  <c r="F9" i="23"/>
  <c r="E9" i="23"/>
  <c r="D9" i="23"/>
  <c r="C9" i="23"/>
  <c r="N8" i="23"/>
  <c r="M8" i="23"/>
  <c r="L8" i="23"/>
  <c r="K8" i="23"/>
  <c r="J8" i="23"/>
  <c r="I8" i="23"/>
  <c r="H8" i="23"/>
  <c r="G8" i="23"/>
  <c r="F8" i="23"/>
  <c r="E8" i="23"/>
  <c r="D8" i="23"/>
  <c r="C8" i="23"/>
  <c r="N7" i="23"/>
  <c r="M7" i="23"/>
  <c r="L7" i="23"/>
  <c r="K7" i="23"/>
  <c r="J7" i="23"/>
  <c r="I7" i="23"/>
  <c r="H7" i="23"/>
  <c r="G7" i="23"/>
  <c r="F7" i="23"/>
  <c r="E7" i="23"/>
  <c r="D7" i="23"/>
  <c r="C7" i="23"/>
  <c r="N6" i="23"/>
  <c r="M6" i="23"/>
  <c r="L6" i="23"/>
  <c r="K6" i="23"/>
  <c r="J6" i="23"/>
  <c r="I6" i="23"/>
  <c r="H6" i="23"/>
  <c r="G6" i="23"/>
  <c r="F6" i="23"/>
  <c r="E6" i="23"/>
  <c r="D6" i="23"/>
  <c r="C6" i="23"/>
  <c r="N5" i="23"/>
  <c r="M5" i="23"/>
  <c r="L5" i="23"/>
  <c r="K5" i="23"/>
  <c r="J5" i="23"/>
  <c r="I5" i="23"/>
  <c r="H5" i="23"/>
  <c r="G5" i="23"/>
  <c r="F5" i="23"/>
  <c r="E5" i="23"/>
  <c r="D5" i="23"/>
  <c r="C5" i="23"/>
  <c r="N4" i="23"/>
  <c r="M4" i="23"/>
  <c r="L4" i="23"/>
  <c r="K4" i="23"/>
  <c r="J4" i="23"/>
  <c r="I4" i="23"/>
  <c r="H4" i="23"/>
  <c r="G4" i="23"/>
  <c r="F4" i="23"/>
  <c r="E4" i="23"/>
  <c r="D4" i="23"/>
  <c r="C4" i="23"/>
  <c r="N3" i="23"/>
  <c r="M3" i="23"/>
  <c r="L3" i="23"/>
  <c r="K3" i="23"/>
  <c r="J3" i="23"/>
  <c r="I3" i="23"/>
  <c r="H3" i="23"/>
  <c r="G3" i="23"/>
  <c r="F3" i="23"/>
  <c r="E3" i="23"/>
  <c r="D3" i="23"/>
  <c r="C3" i="23"/>
  <c r="N2" i="23"/>
  <c r="M2" i="23"/>
  <c r="L2" i="23"/>
  <c r="K2" i="23"/>
  <c r="J2" i="23"/>
  <c r="I2" i="23"/>
  <c r="H2" i="23"/>
  <c r="G2" i="23"/>
  <c r="F2" i="23"/>
  <c r="E2" i="23"/>
  <c r="D2" i="23"/>
  <c r="C2" i="23"/>
  <c r="G33" i="16"/>
  <c r="F33" i="16"/>
  <c r="E33" i="16"/>
  <c r="D33" i="16"/>
  <c r="C33" i="16"/>
  <c r="B33" i="16"/>
  <c r="G32" i="16"/>
  <c r="F32" i="16"/>
  <c r="E32" i="16"/>
  <c r="D32" i="16"/>
  <c r="C32" i="16"/>
  <c r="B32" i="16"/>
  <c r="G31" i="16"/>
  <c r="F31" i="16"/>
  <c r="E31" i="16"/>
  <c r="D31" i="16"/>
  <c r="C31" i="16"/>
  <c r="B31" i="16"/>
  <c r="G30" i="16"/>
  <c r="F30" i="16"/>
  <c r="E30" i="16"/>
  <c r="D30" i="16"/>
  <c r="C30" i="16"/>
  <c r="B30" i="16"/>
  <c r="G29" i="16"/>
  <c r="F29" i="16"/>
  <c r="E29" i="16"/>
  <c r="D29" i="16"/>
  <c r="C29" i="16"/>
  <c r="B29" i="16"/>
  <c r="G28" i="16"/>
  <c r="F28" i="16"/>
  <c r="E28" i="16"/>
  <c r="D28" i="16"/>
  <c r="C28" i="16"/>
  <c r="B28" i="16"/>
  <c r="G27" i="16"/>
  <c r="F27" i="16"/>
  <c r="E27" i="16"/>
  <c r="D27" i="16"/>
  <c r="C27" i="16"/>
  <c r="B27" i="16"/>
  <c r="N17" i="16"/>
  <c r="M17" i="16"/>
  <c r="L17" i="16"/>
  <c r="K17" i="16"/>
  <c r="J17" i="16"/>
  <c r="I17" i="16"/>
  <c r="N16" i="16"/>
  <c r="M16" i="16"/>
  <c r="L16" i="16"/>
  <c r="K16" i="16"/>
  <c r="J16" i="16"/>
  <c r="I16" i="16"/>
  <c r="N15" i="16"/>
  <c r="M15" i="16"/>
  <c r="L15" i="16"/>
  <c r="K15" i="16"/>
  <c r="J15" i="16"/>
  <c r="I15" i="16"/>
  <c r="N14" i="16"/>
  <c r="M14" i="16"/>
  <c r="L14" i="16"/>
  <c r="K14" i="16"/>
  <c r="J14" i="16"/>
  <c r="I14" i="16"/>
  <c r="N13" i="16"/>
  <c r="M13" i="16"/>
  <c r="L13" i="16"/>
  <c r="K13" i="16"/>
  <c r="J13" i="16"/>
  <c r="I13" i="16"/>
  <c r="N12" i="16"/>
  <c r="M12" i="16"/>
  <c r="L12" i="16"/>
  <c r="K12" i="16"/>
  <c r="J12" i="16"/>
  <c r="I12" i="16"/>
  <c r="N11" i="16"/>
  <c r="M11" i="16"/>
  <c r="L11" i="16"/>
  <c r="K11" i="16"/>
  <c r="J11" i="16"/>
  <c r="I11" i="16"/>
  <c r="N10" i="16"/>
  <c r="M10" i="16"/>
  <c r="L10" i="16"/>
  <c r="K10" i="16"/>
  <c r="J10" i="16"/>
  <c r="I10" i="16"/>
  <c r="N9" i="16"/>
  <c r="M9" i="16"/>
  <c r="L9" i="16"/>
  <c r="K9" i="16"/>
  <c r="J9" i="16"/>
  <c r="I9" i="16"/>
  <c r="N8" i="16"/>
  <c r="M8" i="16"/>
  <c r="L8" i="16"/>
  <c r="K8" i="16"/>
  <c r="J8" i="16"/>
  <c r="I8" i="16"/>
  <c r="N7" i="16"/>
  <c r="M7" i="16"/>
  <c r="L7" i="16"/>
  <c r="K7" i="16"/>
  <c r="J7" i="16"/>
  <c r="I7" i="16"/>
  <c r="N6" i="16"/>
  <c r="M6" i="16"/>
  <c r="L6" i="16"/>
  <c r="K6" i="16"/>
  <c r="J6" i="16"/>
  <c r="I6" i="16"/>
  <c r="N5" i="16"/>
  <c r="M5" i="16"/>
  <c r="L5" i="16"/>
  <c r="K5" i="16"/>
  <c r="J5" i="16"/>
  <c r="I5" i="16"/>
  <c r="N4" i="16"/>
  <c r="M4" i="16"/>
  <c r="L4" i="16"/>
  <c r="K4" i="16"/>
  <c r="J4" i="16"/>
  <c r="I4" i="16"/>
  <c r="N3" i="16"/>
  <c r="M3" i="16"/>
  <c r="L3" i="16"/>
  <c r="K3" i="16"/>
  <c r="J3" i="16"/>
  <c r="I3" i="16"/>
  <c r="N2" i="16"/>
  <c r="M2" i="16"/>
  <c r="L2" i="16"/>
  <c r="K2" i="16"/>
  <c r="J2" i="16"/>
  <c r="I2" i="16"/>
  <c r="D25" i="15"/>
  <c r="D26" i="15" s="1"/>
  <c r="D27" i="15" s="1"/>
  <c r="D28" i="15" s="1"/>
  <c r="D29" i="15" s="1"/>
  <c r="D30" i="15" s="1"/>
  <c r="D31" i="15" s="1"/>
  <c r="D24" i="15"/>
  <c r="F31" i="14"/>
  <c r="F30" i="14"/>
  <c r="F29" i="14"/>
  <c r="F28" i="14"/>
  <c r="F27" i="14"/>
  <c r="F26" i="14"/>
  <c r="D26" i="14"/>
  <c r="D27" i="14" s="1"/>
  <c r="D28" i="14" s="1"/>
  <c r="D29" i="14" s="1"/>
  <c r="D30" i="14" s="1"/>
  <c r="D31" i="14" s="1"/>
  <c r="F25" i="14"/>
  <c r="D25" i="14"/>
  <c r="F24" i="14"/>
  <c r="D24" i="14"/>
  <c r="F23" i="14"/>
  <c r="F22" i="14"/>
  <c r="F21" i="14"/>
  <c r="D21" i="14"/>
  <c r="F20" i="14"/>
  <c r="D20" i="14"/>
  <c r="F19" i="14"/>
  <c r="D19" i="14"/>
  <c r="F18" i="14"/>
  <c r="D18" i="14"/>
  <c r="F17" i="14"/>
  <c r="D17" i="14"/>
  <c r="F16" i="14"/>
  <c r="D16" i="14"/>
  <c r="F15" i="14"/>
  <c r="D15" i="14"/>
  <c r="F14" i="14"/>
  <c r="F13" i="14"/>
  <c r="F12" i="14"/>
  <c r="F11" i="14"/>
  <c r="F10" i="14"/>
  <c r="F9" i="14"/>
  <c r="F8" i="14"/>
  <c r="F7" i="14"/>
  <c r="F31" i="13"/>
  <c r="F30" i="13"/>
  <c r="F29" i="13"/>
  <c r="F28" i="13"/>
  <c r="F27" i="13"/>
  <c r="F26" i="13"/>
  <c r="D26" i="13"/>
  <c r="D27" i="13" s="1"/>
  <c r="D28" i="13" s="1"/>
  <c r="D29" i="13" s="1"/>
  <c r="D30" i="13" s="1"/>
  <c r="D31" i="13" s="1"/>
  <c r="F25" i="13"/>
  <c r="D25" i="13"/>
  <c r="F24" i="13"/>
  <c r="D24" i="13"/>
  <c r="F23" i="13"/>
  <c r="F22" i="13"/>
  <c r="F21" i="13"/>
  <c r="D21" i="13"/>
  <c r="F20" i="13"/>
  <c r="D20" i="13"/>
  <c r="F19" i="13"/>
  <c r="D19" i="13"/>
  <c r="F18" i="13"/>
  <c r="D18" i="13"/>
  <c r="F17" i="13"/>
  <c r="D17" i="13"/>
  <c r="F16" i="13"/>
  <c r="D16" i="13"/>
  <c r="F15" i="13"/>
  <c r="D15" i="13"/>
  <c r="F14" i="13"/>
  <c r="F13" i="13"/>
  <c r="F12" i="13"/>
  <c r="F11" i="13"/>
  <c r="F10" i="13"/>
  <c r="F9" i="13"/>
  <c r="F8" i="13"/>
  <c r="F7" i="13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2" i="12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P36" i="6"/>
  <c r="O36" i="6"/>
  <c r="N36" i="6"/>
  <c r="M36" i="6"/>
  <c r="K36" i="6"/>
  <c r="J36" i="6"/>
  <c r="H36" i="6"/>
  <c r="G36" i="6"/>
  <c r="F36" i="6"/>
  <c r="E36" i="6"/>
  <c r="C36" i="6"/>
  <c r="B36" i="6"/>
  <c r="R35" i="6"/>
  <c r="L36" i="6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3" i="1"/>
  <c r="I36" i="6" l="1"/>
  <c r="Q36" i="6"/>
  <c r="D36" i="6"/>
</calcChain>
</file>

<file path=xl/sharedStrings.xml><?xml version="1.0" encoding="utf-8"?>
<sst xmlns="http://schemas.openxmlformats.org/spreadsheetml/2006/main" count="1691" uniqueCount="301">
  <si>
    <t>Name</t>
  </si>
  <si>
    <t>Description</t>
  </si>
  <si>
    <t>Source</t>
  </si>
  <si>
    <t>Update notes</t>
  </si>
  <si>
    <t>Last Updated</t>
  </si>
  <si>
    <t xml:space="preserve">Updated to </t>
  </si>
  <si>
    <t>Development issues</t>
  </si>
  <si>
    <t>reg_ind_shr_data</t>
  </si>
  <si>
    <t>Regional GDP shares by industry*</t>
  </si>
  <si>
    <t>Reshaped and redfined to use StatsNZ regional GDP - new industry concordance with levels redefined using 2007-10 StatsNZ GDP and changes in employment shares to backcast and project</t>
  </si>
  <si>
    <t>gdp_ind_vol_shr</t>
  </si>
  <si>
    <t>Industry 'shares' of volume GDP</t>
  </si>
  <si>
    <t>Reshaped to reflect new industry categories and updated data</t>
  </si>
  <si>
    <t>ind_vol_shr_coeffs</t>
  </si>
  <si>
    <t>Coefficients for inter-industry VAR</t>
  </si>
  <si>
    <t>New approach needed - a simpler one</t>
  </si>
  <si>
    <t>gdp_ind_nom</t>
  </si>
  <si>
    <t>Nominal GDP by Industry</t>
  </si>
  <si>
    <t>gdp_ind_vol</t>
  </si>
  <si>
    <t>Chain-volume GDP by Industry</t>
  </si>
  <si>
    <t>gdp_ind_nom_shr</t>
  </si>
  <si>
    <t>Industry shares of nominal GDP</t>
  </si>
  <si>
    <t>gdp_vol</t>
  </si>
  <si>
    <t xml:space="preserve">Chain-volume GDP </t>
  </si>
  <si>
    <t>StatsNZ SNA, $1995/96</t>
  </si>
  <si>
    <t>Updated for new quarters (and revisions)</t>
  </si>
  <si>
    <t>gdp_nom</t>
  </si>
  <si>
    <t>Nominal GDP</t>
  </si>
  <si>
    <t>StatsNZ SNA</t>
  </si>
  <si>
    <t>lbr_inc_shr</t>
  </si>
  <si>
    <t>Share of income to labour</t>
  </si>
  <si>
    <t>k_inc_shr</t>
  </si>
  <si>
    <t>Share of income to capital</t>
  </si>
  <si>
    <t>k_input</t>
  </si>
  <si>
    <t>Index of capital input</t>
  </si>
  <si>
    <t>Stats NZ productivity series</t>
  </si>
  <si>
    <t>l_input</t>
  </si>
  <si>
    <t>Index of labour input</t>
  </si>
  <si>
    <t>mfp_index</t>
  </si>
  <si>
    <t>Index of MFP</t>
  </si>
  <si>
    <t>hh_inc_input</t>
  </si>
  <si>
    <t>Average household income by household type</t>
  </si>
  <si>
    <t>Stats NZ 2006 census</t>
  </si>
  <si>
    <t>Checked against new StatsNZ request data</t>
  </si>
  <si>
    <t>reg_hh_inc_input</t>
  </si>
  <si>
    <t>Average household income by household type by region</t>
  </si>
  <si>
    <t>ind_mfp_index</t>
  </si>
  <si>
    <t>Index of MFP by industry</t>
  </si>
  <si>
    <t>reg_emp_shr_data</t>
  </si>
  <si>
    <t>Regional employment shares by industry*</t>
  </si>
  <si>
    <t>Based on Stats NZ business demography data</t>
  </si>
  <si>
    <t>New</t>
  </si>
  <si>
    <t>Are we making best use of LEED data (we are not using it here) - NOTE - the series has been copied into 2013 (fro 2012) - for convenienec</t>
  </si>
  <si>
    <t>*Updated Industry concordance</t>
  </si>
  <si>
    <t>Code</t>
  </si>
  <si>
    <t>Industry</t>
  </si>
  <si>
    <t>SNA Categories</t>
  </si>
  <si>
    <t>AG</t>
  </si>
  <si>
    <t>Agriculture</t>
  </si>
  <si>
    <t>OTHP</t>
  </si>
  <si>
    <t>Forestry, fishing, mining, electricity, gas, water, and waste services</t>
  </si>
  <si>
    <t>Forestry and Logging</t>
  </si>
  <si>
    <t>Fishing, Aquaculture and Agriculture, Forestry and Fishing Support Services</t>
  </si>
  <si>
    <t>Mining</t>
  </si>
  <si>
    <t>Electricity, Gas, Water and Waste Services</t>
  </si>
  <si>
    <t>MAN</t>
  </si>
  <si>
    <t>Manufacturing</t>
  </si>
  <si>
    <t>Food, Beverage and Tobacco Product Manufacturing</t>
  </si>
  <si>
    <t>Textile, Leather, Clothing and Footwear Manufacturing</t>
  </si>
  <si>
    <t>Wood and Paper Products Manufacturing</t>
  </si>
  <si>
    <t>Printing</t>
  </si>
  <si>
    <t>Petroleum, Chemical, Polymer and Rubber Product Manufacturing</t>
  </si>
  <si>
    <t>Non-Metallic Mineral Product Manufacturing</t>
  </si>
  <si>
    <t>Metal Product Manufacturing</t>
  </si>
  <si>
    <t>Transport Equipment, Machinery and Equipment Manufacturing</t>
  </si>
  <si>
    <t>Furniture and Other Manufacturing</t>
  </si>
  <si>
    <t>CON</t>
  </si>
  <si>
    <t>Construction</t>
  </si>
  <si>
    <t>WHL</t>
  </si>
  <si>
    <t>Wholesale trade</t>
  </si>
  <si>
    <t>RTL</t>
  </si>
  <si>
    <t>Retail trade</t>
  </si>
  <si>
    <t>AFB</t>
  </si>
  <si>
    <t>Accommodation and food services</t>
  </si>
  <si>
    <t>Accommodation and Food Services</t>
  </si>
  <si>
    <t>TRN</t>
  </si>
  <si>
    <t>Transport, postal, and warehousing</t>
  </si>
  <si>
    <t>Transport, Postal and Warehousing</t>
  </si>
  <si>
    <t>FIN</t>
  </si>
  <si>
    <t>Financial and insurance services</t>
  </si>
  <si>
    <t>Financial and Insurance Services</t>
  </si>
  <si>
    <t>RENT</t>
  </si>
  <si>
    <t>Rental, hiring, and real estate services</t>
  </si>
  <si>
    <t>Rental, Hiring and Real Estate Services</t>
  </si>
  <si>
    <t>OOD</t>
  </si>
  <si>
    <t>Owner-occupied property operation</t>
  </si>
  <si>
    <t>Owner-Occupied Property Operation (National Accounts Only)</t>
  </si>
  <si>
    <t>PROF</t>
  </si>
  <si>
    <t>Professional, scientific, technical, administrative, and support services</t>
  </si>
  <si>
    <t>Professional, Scientific and Technical Services</t>
  </si>
  <si>
    <t>Administrative and Support Services</t>
  </si>
  <si>
    <t>PUB</t>
  </si>
  <si>
    <t>Public administration, defence, and safety</t>
  </si>
  <si>
    <t>Local Government Administration</t>
  </si>
  <si>
    <t>Central Government Administration, Defence and Public Safety</t>
  </si>
  <si>
    <t>EDU</t>
  </si>
  <si>
    <t>Education and training</t>
  </si>
  <si>
    <t>Education and Training</t>
  </si>
  <si>
    <t>HLTH</t>
  </si>
  <si>
    <t>Health care and social assistance</t>
  </si>
  <si>
    <t>Health Care and Social Assistance</t>
  </si>
  <si>
    <t>OTHS</t>
  </si>
  <si>
    <t>Other services</t>
  </si>
  <si>
    <t>Information Media and Telecommunications</t>
  </si>
  <si>
    <t>Arts and Recreation Services</t>
  </si>
  <si>
    <t>Other Services</t>
  </si>
  <si>
    <t>TAX</t>
  </si>
  <si>
    <t>GST on production, import duties, and other taxes</t>
  </si>
  <si>
    <t>NA</t>
  </si>
  <si>
    <t>TOTAL</t>
  </si>
  <si>
    <t>Gross domestic product</t>
  </si>
  <si>
    <t>*Old Industry concordance</t>
  </si>
  <si>
    <t>SNA categories</t>
  </si>
  <si>
    <t>Agriculture, food and food manufacturing</t>
  </si>
  <si>
    <t>Fishing</t>
  </si>
  <si>
    <t>Food, Beverage and Tobacco Manufacturing.</t>
  </si>
  <si>
    <t>CONSTR</t>
  </si>
  <si>
    <t>Construction and utilities</t>
  </si>
  <si>
    <t>Electricity, Gas and Water Supply</t>
  </si>
  <si>
    <t>FOREST</t>
  </si>
  <si>
    <t>Forestry and wood products</t>
  </si>
  <si>
    <t>MINING</t>
  </si>
  <si>
    <t>Mining and chemicals</t>
  </si>
  <si>
    <t>Petroleum, Chemical, Plastic and Rubber Product Manufacturing.</t>
  </si>
  <si>
    <t>Non-metallic Mineral Product Manufacturing</t>
  </si>
  <si>
    <t>OTHMANUF</t>
  </si>
  <si>
    <t>Other manufacturing</t>
  </si>
  <si>
    <t>Textile and Apparel Manufacturing</t>
  </si>
  <si>
    <t>Printing, Publishing and Recorded Media.</t>
  </si>
  <si>
    <t>Machinery and Equipment Manufacturing</t>
  </si>
  <si>
    <t>OTHSERV</t>
  </si>
  <si>
    <t>Communication Services</t>
  </si>
  <si>
    <t>Finance and Insurance</t>
  </si>
  <si>
    <t>Real Estate and Business Services</t>
  </si>
  <si>
    <t>PUBLIC</t>
  </si>
  <si>
    <t>Public services</t>
  </si>
  <si>
    <t>Central Government Administration and Defence</t>
  </si>
  <si>
    <t>TRADE</t>
  </si>
  <si>
    <t>Trade and transport</t>
  </si>
  <si>
    <t>Wholesale Trade.</t>
  </si>
  <si>
    <t>Retail Trade</t>
  </si>
  <si>
    <t>Accommodation, Restaurants and Bars</t>
  </si>
  <si>
    <t>Transport and Storage</t>
  </si>
  <si>
    <t>UNALL</t>
  </si>
  <si>
    <t>Unallocated</t>
  </si>
  <si>
    <t>Ownership of Owner-occupied Dwellings</t>
  </si>
  <si>
    <t>Year</t>
  </si>
  <si>
    <t>RegCode</t>
  </si>
  <si>
    <t>IND</t>
  </si>
  <si>
    <t>NOR</t>
  </si>
  <si>
    <t>AKL</t>
  </si>
  <si>
    <t>WAI</t>
  </si>
  <si>
    <t>BOP</t>
  </si>
  <si>
    <t>TAR</t>
  </si>
  <si>
    <t>WEL</t>
  </si>
  <si>
    <t>CAN</t>
  </si>
  <si>
    <t>OTG</t>
  </si>
  <si>
    <t>STH</t>
  </si>
  <si>
    <t>GIS</t>
  </si>
  <si>
    <t>USI</t>
  </si>
  <si>
    <t>UNAL</t>
  </si>
  <si>
    <t>DLOG(AG_SHR)</t>
  </si>
  <si>
    <t>DLOG(OTHP_SHR)</t>
  </si>
  <si>
    <t>DLOG(MAN_SHR)</t>
  </si>
  <si>
    <t>DLOG(CONSTR_SHR)</t>
  </si>
  <si>
    <t>DLOG(WHL_SHR)</t>
  </si>
  <si>
    <t>DLOG(RTL_SHR)</t>
  </si>
  <si>
    <t>DLOG(AFB_SHR)</t>
  </si>
  <si>
    <t>DLOG(TRN_SHR)</t>
  </si>
  <si>
    <t>DLOG(FIN_SHR)</t>
  </si>
  <si>
    <t>DLOG(RENT_SHR)</t>
  </si>
  <si>
    <t>DLOG(OOD_SHR)</t>
  </si>
  <si>
    <t>DLOG(PROF_SHR)</t>
  </si>
  <si>
    <t>DLOG(PUB_SHR)</t>
  </si>
  <si>
    <t>DLOG(EDU_SHR)</t>
  </si>
  <si>
    <t>DLOG(HLTH_SHR)</t>
  </si>
  <si>
    <t>DLOG(OTHS_SHR)</t>
  </si>
  <si>
    <t>DLOG(AG_SHR(-1))</t>
  </si>
  <si>
    <t>DLOG(OTHP_SHR(-1))</t>
  </si>
  <si>
    <t>DLOG(MAN_SHR(-1))</t>
  </si>
  <si>
    <t>DLOG(CONSTR_SHR(-1))</t>
  </si>
  <si>
    <t>DLOG(WHL_SHR(-1))</t>
  </si>
  <si>
    <t>DLOG(RTL_SHR(-1))</t>
  </si>
  <si>
    <t>DLOG(AFB_SHR(-1))</t>
  </si>
  <si>
    <t>DLOG(TRN_SHR(-1))</t>
  </si>
  <si>
    <t>DLOG(FIN_SHR(-1))</t>
  </si>
  <si>
    <t>DLOG(RENT_SHR(-1))</t>
  </si>
  <si>
    <t>DLOG(OOD_SHR(-1))</t>
  </si>
  <si>
    <t>DLOG(PROF_SHR(-1))</t>
  </si>
  <si>
    <t>DLOG(PUB_SHR(-1))</t>
  </si>
  <si>
    <t>DLOG(EDU_SHR(-1))</t>
  </si>
  <si>
    <t>DLOG(HLTH_SHR(-1))</t>
  </si>
  <si>
    <t>DLOG(OTHS_SHR(-1))</t>
  </si>
  <si>
    <t>C</t>
  </si>
  <si>
    <t>Values</t>
  </si>
  <si>
    <t>GDP</t>
  </si>
  <si>
    <t>share</t>
  </si>
  <si>
    <t>index</t>
  </si>
  <si>
    <t>code</t>
  </si>
  <si>
    <t>alon</t>
  </si>
  <si>
    <t>cple</t>
  </si>
  <si>
    <t>multi</t>
  </si>
  <si>
    <t>oth</t>
  </si>
  <si>
    <t>onep</t>
  </si>
  <si>
    <t>twop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</si>
  <si>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</si>
  <si>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</si>
  <si>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</si>
  <si>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</si>
  <si>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</si>
  <si>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</si>
  <si>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</si>
  <si>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</si>
  <si>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</si>
  <si>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</si>
  <si>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</si>
  <si>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</si>
  <si>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</si>
  <si>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</si>
  <si>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</si>
  <si>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</si>
  <si>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multif</t>
  </si>
  <si>
    <t>PE, with Statdnz Reg GFDP, 2007-2010 and movements based on  Stats NZ business demography data</t>
  </si>
  <si>
    <t>Group: Regional Gross Domestic Product - RNA</t>
  </si>
  <si>
    <t>Table: Gross domestic product, by region and industry (Annual-Mar)</t>
  </si>
  <si>
    <t>Group: National Accounts - SNA 2008 - SNE</t>
  </si>
  <si>
    <t>Table: Series, Balance sheet items, Chain volume, Actual, ANZSIC06 industry groups (Annual-Mar)</t>
  </si>
  <si>
    <t>Table: Series, GDP(P), Nominal, Actual, ANZSIC06 industry groups (Annual-Mar)</t>
  </si>
  <si>
    <t>CPI</t>
  </si>
  <si>
    <t>Group: Consumers Price Index - CPI</t>
  </si>
  <si>
    <t>Table: CPI All Groups for New Zealand (Qrtly-Mar/Jun/Sep/Dec)</t>
  </si>
  <si>
    <t>1992</t>
  </si>
  <si>
    <t>Q1</t>
  </si>
  <si>
    <t>1992Q1</t>
  </si>
  <si>
    <t>1993</t>
  </si>
  <si>
    <t>1993Q1</t>
  </si>
  <si>
    <t>1994</t>
  </si>
  <si>
    <t>1994Q1</t>
  </si>
  <si>
    <t>1995</t>
  </si>
  <si>
    <t>1995Q1</t>
  </si>
  <si>
    <t>1996</t>
  </si>
  <si>
    <t>1996Q1</t>
  </si>
  <si>
    <t>1997</t>
  </si>
  <si>
    <t>1997Q1</t>
  </si>
  <si>
    <t>1998Q1</t>
  </si>
  <si>
    <t>1999Q1</t>
  </si>
  <si>
    <t>2000Q1</t>
  </si>
  <si>
    <t>2001Q1</t>
  </si>
  <si>
    <t>2002Q1</t>
  </si>
  <si>
    <t>2003Q1</t>
  </si>
  <si>
    <t>2004Q1</t>
  </si>
  <si>
    <t>2005Q1</t>
  </si>
  <si>
    <t>2006Q1</t>
  </si>
  <si>
    <t>2007Q1</t>
  </si>
  <si>
    <t>2008Q1</t>
  </si>
  <si>
    <t>2009Q1</t>
  </si>
  <si>
    <t>2010Q1</t>
  </si>
  <si>
    <t>2011Q1</t>
  </si>
  <si>
    <t>2012Q1</t>
  </si>
  <si>
    <t>2013Q1</t>
  </si>
  <si>
    <t>2014</t>
  </si>
  <si>
    <t>2014Q1</t>
  </si>
  <si>
    <t>2015</t>
  </si>
  <si>
    <t>2015Q1</t>
  </si>
  <si>
    <t>2016</t>
  </si>
  <si>
    <t>2016Q1</t>
  </si>
  <si>
    <t>2017</t>
  </si>
  <si>
    <t>2017Q1</t>
  </si>
  <si>
    <t>2018</t>
  </si>
  <si>
    <t>2018Q1</t>
  </si>
  <si>
    <t>2019</t>
  </si>
  <si>
    <t>2019Q1</t>
  </si>
  <si>
    <t>2020</t>
  </si>
  <si>
    <t>2020Q1</t>
  </si>
  <si>
    <t>2021</t>
  </si>
  <si>
    <t>2021Q1</t>
  </si>
  <si>
    <t>2022</t>
  </si>
  <si>
    <t>2022Q1</t>
  </si>
  <si>
    <t>Table: Series, GDP(I), Nominal, Actual, Total (Annual-Mar)</t>
  </si>
  <si>
    <t>Group: Productivity Statistics - PRD</t>
  </si>
  <si>
    <t>Table: Productivity Input Series (ANZSIC06) (Annual-Mar)</t>
  </si>
  <si>
    <t>Applied 2013-2018 growth to 2013-2020</t>
  </si>
  <si>
    <t>Total household income (grouped) by household composition, for households in occupied private dwellings, 2013 and 2018 Censuses (RC, TA, DHB, SA2)</t>
  </si>
  <si>
    <t>Table: Productivity Indexes - Industry Level (ANZSIC06) (Annual-Mar)</t>
  </si>
  <si>
    <t>NOT USED IN UPDATE</t>
  </si>
  <si>
    <t>Group: Household Labour Force Survey - HLF</t>
  </si>
  <si>
    <t>Table: Persons Employed by Sex by Industry, ANZSIC06 (Annual-Mar)</t>
  </si>
  <si>
    <t>PE, from StatsNZ SNA</t>
  </si>
  <si>
    <t>PE</t>
  </si>
  <si>
    <t>PE, from StatsNZ SNA, $1995/96</t>
  </si>
  <si>
    <t>PE, based on Stats NZ productivity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</si>
</sst>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0000"/>
  </numFmts>
  <fonts count="2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3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4" applyNumberFormat="0" applyAlignment="0" applyProtection="0"/>
    <xf numFmtId="0" fontId="14" fillId="7" borderId="5" applyNumberFormat="0" applyAlignment="0" applyProtection="0"/>
    <xf numFmtId="0" fontId="15" fillId="7" borderId="4" applyNumberFormat="0" applyAlignment="0" applyProtection="0"/>
    <xf numFmtId="0" fontId="16" fillId="0" borderId="6" applyNumberFormat="0" applyFill="0" applyAlignment="0" applyProtection="0"/>
    <xf numFmtId="0" fontId="17" fillId="8" borderId="7" applyNumberFormat="0" applyAlignment="0" applyProtection="0"/>
    <xf numFmtId="0" fontId="18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22" fillId="0" borderId="0"/>
    <xf numFmtId="0" fontId="2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14" fontId="3" fillId="0" borderId="0" xfId="0" applyNumberFormat="1" applyFont="1" applyAlignment="1">
      <alignment wrapText="1"/>
    </xf>
    <xf numFmtId="3" fontId="0" fillId="0" borderId="0" xfId="0" applyNumberFormat="1"/>
    <xf numFmtId="1" fontId="0" fillId="0" borderId="0" xfId="0" applyNumberFormat="1"/>
    <xf numFmtId="11" fontId="1" fillId="0" borderId="0" xfId="0" applyNumberFormat="1" applyFont="1"/>
    <xf numFmtId="164" fontId="0" fillId="0" borderId="0" xfId="1" applyNumberFormat="1" applyFont="1"/>
    <xf numFmtId="165" fontId="0" fillId="0" borderId="0" xfId="0" applyNumberFormat="1"/>
    <xf numFmtId="0" fontId="0" fillId="2" borderId="0" xfId="0" applyFill="1"/>
    <xf numFmtId="164" fontId="0" fillId="0" borderId="0" xfId="0" applyNumberFormat="1"/>
    <xf numFmtId="0" fontId="0" fillId="0" borderId="0" xfId="1" applyNumberFormat="1" applyFont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00000000-0005-0000-0000-000026000000}"/>
    <cellStyle name="Normal 3" xfId="44" xr:uid="{00000000-0005-0000-0000-000027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85"/>
  <sheetViews>
    <sheetView tabSelected="1" workbookViewId="0">
      <selection activeCell="D5" sqref="D5"/>
    </sheetView>
  </sheetViews>
  <sheetFormatPr defaultColWidth="9.140625" defaultRowHeight="12" x14ac:dyDescent="0.2"/>
  <cols>
    <col min="1" max="1" width="38.5703125" style="3" bestFit="1" customWidth="1"/>
    <col min="2" max="2" width="52.140625" style="3" bestFit="1" customWidth="1"/>
    <col min="3" max="3" width="30.5703125" style="3" customWidth="1"/>
    <col min="4" max="4" width="76" style="3" customWidth="1"/>
    <col min="5" max="6" width="11.85546875" style="3" customWidth="1"/>
    <col min="7" max="8" width="9.140625" style="3"/>
    <col min="9" max="9" width="21" style="3" customWidth="1"/>
    <col min="10" max="16384" width="9.140625" style="3"/>
  </cols>
  <sheetData>
    <row r="1" spans="1:9" ht="24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9" ht="72" x14ac:dyDescent="0.2">
      <c r="A2" s="3" t="s">
        <v>7</v>
      </c>
      <c r="B2" s="3" t="s">
        <v>8</v>
      </c>
      <c r="C2" s="3" t="s">
        <v>232</v>
      </c>
      <c r="D2" s="3" t="s">
        <v>9</v>
      </c>
      <c r="E2" s="5">
        <v>44946</v>
      </c>
      <c r="F2" s="5">
        <v>43891</v>
      </c>
      <c r="G2" s="4"/>
      <c r="H2" s="3" t="s">
        <v>233</v>
      </c>
      <c r="I2" s="3" t="s">
        <v>234</v>
      </c>
    </row>
    <row r="3" spans="1:9" ht="60" x14ac:dyDescent="0.2">
      <c r="A3" s="3" t="s">
        <v>10</v>
      </c>
      <c r="B3" s="3" t="s">
        <v>11</v>
      </c>
      <c r="C3" s="3" t="s">
        <v>297</v>
      </c>
      <c r="D3" s="3" t="s">
        <v>12</v>
      </c>
      <c r="E3" s="5">
        <f>E2</f>
        <v>44946</v>
      </c>
      <c r="F3" s="5">
        <v>43892</v>
      </c>
      <c r="H3" s="3" t="s">
        <v>235</v>
      </c>
      <c r="I3" s="3" t="s">
        <v>236</v>
      </c>
    </row>
    <row r="4" spans="1:9" x14ac:dyDescent="0.2">
      <c r="A4" s="3" t="s">
        <v>13</v>
      </c>
      <c r="B4" s="3" t="s">
        <v>14</v>
      </c>
      <c r="C4" s="3" t="s">
        <v>298</v>
      </c>
      <c r="D4" s="3" t="s">
        <v>15</v>
      </c>
      <c r="E4" s="5">
        <f t="shared" ref="E4:E18" si="0">E3</f>
        <v>44946</v>
      </c>
      <c r="F4" s="5">
        <v>43893</v>
      </c>
    </row>
    <row r="5" spans="1:9" ht="60" x14ac:dyDescent="0.2">
      <c r="A5" s="3" t="s">
        <v>16</v>
      </c>
      <c r="B5" s="3" t="s">
        <v>17</v>
      </c>
      <c r="C5" s="3" t="s">
        <v>297</v>
      </c>
      <c r="D5" s="3" t="s">
        <v>12</v>
      </c>
      <c r="E5" s="5">
        <f t="shared" si="0"/>
        <v>44946</v>
      </c>
      <c r="F5" s="5">
        <v>43894</v>
      </c>
      <c r="H5" s="3" t="s">
        <v>235</v>
      </c>
      <c r="I5" s="3" t="s">
        <v>237</v>
      </c>
    </row>
    <row r="6" spans="1:9" x14ac:dyDescent="0.2">
      <c r="A6" s="3" t="s">
        <v>18</v>
      </c>
      <c r="B6" s="3" t="s">
        <v>19</v>
      </c>
      <c r="C6" s="3" t="s">
        <v>299</v>
      </c>
      <c r="D6" s="3" t="s">
        <v>12</v>
      </c>
      <c r="E6" s="5">
        <f t="shared" si="0"/>
        <v>44946</v>
      </c>
      <c r="F6" s="5">
        <v>43895</v>
      </c>
    </row>
    <row r="7" spans="1:9" x14ac:dyDescent="0.2">
      <c r="A7" s="3" t="s">
        <v>20</v>
      </c>
      <c r="B7" s="3" t="s">
        <v>21</v>
      </c>
      <c r="C7" s="3" t="s">
        <v>297</v>
      </c>
      <c r="D7" s="3" t="s">
        <v>12</v>
      </c>
      <c r="E7" s="5">
        <f t="shared" si="0"/>
        <v>44946</v>
      </c>
      <c r="F7" s="5">
        <v>43896</v>
      </c>
    </row>
    <row r="8" spans="1:9" x14ac:dyDescent="0.2">
      <c r="A8" s="3" t="s">
        <v>22</v>
      </c>
      <c r="B8" s="3" t="s">
        <v>23</v>
      </c>
      <c r="C8" s="3" t="s">
        <v>24</v>
      </c>
      <c r="D8" s="3" t="s">
        <v>25</v>
      </c>
      <c r="E8" s="5">
        <f t="shared" si="0"/>
        <v>44946</v>
      </c>
      <c r="F8" s="5">
        <v>43897</v>
      </c>
    </row>
    <row r="9" spans="1:9" x14ac:dyDescent="0.2">
      <c r="A9" s="3" t="s">
        <v>26</v>
      </c>
      <c r="B9" s="3" t="s">
        <v>27</v>
      </c>
      <c r="C9" s="3" t="s">
        <v>28</v>
      </c>
      <c r="D9" s="3" t="s">
        <v>25</v>
      </c>
      <c r="E9" s="5">
        <f t="shared" si="0"/>
        <v>44946</v>
      </c>
      <c r="F9" s="5">
        <v>43898</v>
      </c>
    </row>
    <row r="10" spans="1:9" ht="60" x14ac:dyDescent="0.2">
      <c r="A10" s="3" t="s">
        <v>29</v>
      </c>
      <c r="B10" s="3" t="s">
        <v>30</v>
      </c>
      <c r="C10" s="3" t="s">
        <v>297</v>
      </c>
      <c r="D10" s="3" t="s">
        <v>25</v>
      </c>
      <c r="E10" s="5">
        <f t="shared" si="0"/>
        <v>44946</v>
      </c>
      <c r="F10" s="5">
        <v>43899</v>
      </c>
      <c r="H10" s="3" t="s">
        <v>235</v>
      </c>
      <c r="I10" s="3" t="s">
        <v>288</v>
      </c>
    </row>
    <row r="11" spans="1:9" x14ac:dyDescent="0.2">
      <c r="A11" s="3" t="s">
        <v>31</v>
      </c>
      <c r="B11" s="3" t="s">
        <v>32</v>
      </c>
      <c r="C11" s="3" t="s">
        <v>297</v>
      </c>
      <c r="D11" s="3" t="s">
        <v>25</v>
      </c>
      <c r="E11" s="5">
        <f t="shared" si="0"/>
        <v>44946</v>
      </c>
      <c r="F11" s="5">
        <v>43900</v>
      </c>
    </row>
    <row r="12" spans="1:9" ht="60" x14ac:dyDescent="0.2">
      <c r="A12" s="3" t="s">
        <v>33</v>
      </c>
      <c r="B12" s="3" t="s">
        <v>34</v>
      </c>
      <c r="C12" s="3" t="s">
        <v>35</v>
      </c>
      <c r="D12" s="3" t="s">
        <v>25</v>
      </c>
      <c r="E12" s="5">
        <f t="shared" si="0"/>
        <v>44946</v>
      </c>
      <c r="F12" s="5">
        <v>43901</v>
      </c>
      <c r="H12" s="3" t="s">
        <v>289</v>
      </c>
      <c r="I12" s="3" t="s">
        <v>290</v>
      </c>
    </row>
    <row r="13" spans="1:9" ht="60" x14ac:dyDescent="0.2">
      <c r="A13" s="3" t="s">
        <v>36</v>
      </c>
      <c r="B13" s="3" t="s">
        <v>37</v>
      </c>
      <c r="C13" s="3" t="s">
        <v>35</v>
      </c>
      <c r="D13" s="3" t="s">
        <v>25</v>
      </c>
      <c r="E13" s="5">
        <f t="shared" si="0"/>
        <v>44946</v>
      </c>
      <c r="F13" s="5">
        <v>43902</v>
      </c>
      <c r="H13" s="3" t="s">
        <v>289</v>
      </c>
      <c r="I13" s="3" t="s">
        <v>290</v>
      </c>
    </row>
    <row r="14" spans="1:9" ht="60" x14ac:dyDescent="0.2">
      <c r="A14" s="3" t="s">
        <v>38</v>
      </c>
      <c r="B14" s="3" t="s">
        <v>39</v>
      </c>
      <c r="C14" s="3" t="s">
        <v>35</v>
      </c>
      <c r="D14" s="3" t="s">
        <v>25</v>
      </c>
      <c r="E14" s="5">
        <f t="shared" si="0"/>
        <v>44946</v>
      </c>
      <c r="F14" s="5">
        <v>43903</v>
      </c>
      <c r="H14" s="3" t="s">
        <v>289</v>
      </c>
      <c r="I14" s="3" t="s">
        <v>290</v>
      </c>
    </row>
    <row r="15" spans="1:9" x14ac:dyDescent="0.2">
      <c r="A15" s="3" t="s">
        <v>40</v>
      </c>
      <c r="B15" s="3" t="s">
        <v>41</v>
      </c>
      <c r="C15" s="3" t="s">
        <v>42</v>
      </c>
      <c r="D15" s="3" t="s">
        <v>43</v>
      </c>
      <c r="E15" s="5">
        <f t="shared" si="0"/>
        <v>44946</v>
      </c>
      <c r="F15" s="5">
        <v>43904</v>
      </c>
    </row>
    <row r="16" spans="1:9" ht="26.25" customHeight="1" x14ac:dyDescent="0.2">
      <c r="A16" s="3" t="s">
        <v>44</v>
      </c>
      <c r="B16" s="3" t="s">
        <v>45</v>
      </c>
      <c r="C16" s="3" t="s">
        <v>42</v>
      </c>
      <c r="D16" s="3" t="s">
        <v>43</v>
      </c>
      <c r="E16" s="5">
        <f t="shared" si="0"/>
        <v>44946</v>
      </c>
      <c r="F16" s="5">
        <v>43905</v>
      </c>
      <c r="H16" s="3" t="s">
        <v>291</v>
      </c>
      <c r="I16" s="3" t="s">
        <v>292</v>
      </c>
    </row>
    <row r="17" spans="1:9" ht="60" x14ac:dyDescent="0.2">
      <c r="A17" s="3" t="s">
        <v>46</v>
      </c>
      <c r="B17" s="3" t="s">
        <v>47</v>
      </c>
      <c r="C17" s="3" t="s">
        <v>300</v>
      </c>
      <c r="D17" s="3" t="s">
        <v>12</v>
      </c>
      <c r="E17" s="5">
        <f t="shared" si="0"/>
        <v>44946</v>
      </c>
      <c r="F17" s="5">
        <v>43906</v>
      </c>
      <c r="H17" s="3" t="s">
        <v>289</v>
      </c>
      <c r="I17" s="3" t="s">
        <v>293</v>
      </c>
    </row>
    <row r="18" spans="1:9" ht="24" x14ac:dyDescent="0.2">
      <c r="A18" s="3" t="s">
        <v>48</v>
      </c>
      <c r="B18" s="3" t="s">
        <v>49</v>
      </c>
      <c r="C18" s="3" t="s">
        <v>50</v>
      </c>
      <c r="D18" s="3" t="s">
        <v>51</v>
      </c>
      <c r="E18" s="5">
        <f t="shared" si="0"/>
        <v>44946</v>
      </c>
      <c r="F18" s="5">
        <v>43907</v>
      </c>
      <c r="G18" s="4" t="s">
        <v>52</v>
      </c>
    </row>
    <row r="19" spans="1:9" ht="48" x14ac:dyDescent="0.2">
      <c r="A19" s="3" t="s">
        <v>238</v>
      </c>
      <c r="E19" s="5"/>
      <c r="H19" s="3" t="s">
        <v>239</v>
      </c>
      <c r="I19" s="3" t="s">
        <v>240</v>
      </c>
    </row>
    <row r="20" spans="1:9" x14ac:dyDescent="0.2">
      <c r="E20" s="5"/>
    </row>
    <row r="22" spans="1:9" x14ac:dyDescent="0.2">
      <c r="A22" s="2" t="s">
        <v>53</v>
      </c>
    </row>
    <row r="23" spans="1:9" x14ac:dyDescent="0.2">
      <c r="A23" s="3" t="s">
        <v>54</v>
      </c>
      <c r="B23" s="3" t="s">
        <v>55</v>
      </c>
      <c r="C23" s="3" t="s">
        <v>56</v>
      </c>
    </row>
    <row r="24" spans="1:9" x14ac:dyDescent="0.2">
      <c r="A24" s="3" t="s">
        <v>57</v>
      </c>
      <c r="B24" s="3" t="s">
        <v>58</v>
      </c>
      <c r="C24" s="3" t="s">
        <v>58</v>
      </c>
    </row>
    <row r="25" spans="1:9" ht="24" x14ac:dyDescent="0.2">
      <c r="A25" s="3" t="s">
        <v>59</v>
      </c>
      <c r="B25" s="3" t="s">
        <v>60</v>
      </c>
      <c r="C25" s="3" t="s">
        <v>61</v>
      </c>
    </row>
    <row r="26" spans="1:9" ht="36" x14ac:dyDescent="0.2">
      <c r="A26" s="3" t="s">
        <v>59</v>
      </c>
      <c r="B26" s="3" t="s">
        <v>60</v>
      </c>
      <c r="C26" s="3" t="s">
        <v>62</v>
      </c>
    </row>
    <row r="27" spans="1:9" ht="24" x14ac:dyDescent="0.2">
      <c r="A27" s="3" t="s">
        <v>59</v>
      </c>
      <c r="B27" s="3" t="s">
        <v>60</v>
      </c>
      <c r="C27" s="3" t="s">
        <v>63</v>
      </c>
    </row>
    <row r="28" spans="1:9" ht="24" x14ac:dyDescent="0.2">
      <c r="A28" s="3" t="s">
        <v>59</v>
      </c>
      <c r="B28" s="3" t="s">
        <v>60</v>
      </c>
      <c r="C28" s="3" t="s">
        <v>64</v>
      </c>
    </row>
    <row r="29" spans="1:9" ht="24" x14ac:dyDescent="0.2">
      <c r="A29" s="3" t="s">
        <v>65</v>
      </c>
      <c r="B29" s="3" t="s">
        <v>66</v>
      </c>
      <c r="C29" s="3" t="s">
        <v>67</v>
      </c>
    </row>
    <row r="30" spans="1:9" ht="24" x14ac:dyDescent="0.2">
      <c r="A30" s="3" t="s">
        <v>65</v>
      </c>
      <c r="B30" s="3" t="s">
        <v>66</v>
      </c>
      <c r="C30" s="3" t="s">
        <v>68</v>
      </c>
    </row>
    <row r="31" spans="1:9" ht="24" x14ac:dyDescent="0.2">
      <c r="A31" s="3" t="s">
        <v>65</v>
      </c>
      <c r="B31" s="3" t="s">
        <v>66</v>
      </c>
      <c r="C31" s="3" t="s">
        <v>69</v>
      </c>
    </row>
    <row r="32" spans="1:9" x14ac:dyDescent="0.2">
      <c r="A32" s="3" t="s">
        <v>65</v>
      </c>
      <c r="B32" s="3" t="s">
        <v>66</v>
      </c>
      <c r="C32" s="3" t="s">
        <v>70</v>
      </c>
    </row>
    <row r="33" spans="1:3" ht="24" x14ac:dyDescent="0.2">
      <c r="A33" s="3" t="s">
        <v>65</v>
      </c>
      <c r="B33" s="3" t="s">
        <v>66</v>
      </c>
      <c r="C33" s="3" t="s">
        <v>71</v>
      </c>
    </row>
    <row r="34" spans="1:3" ht="24" x14ac:dyDescent="0.2">
      <c r="A34" s="3" t="s">
        <v>65</v>
      </c>
      <c r="B34" s="3" t="s">
        <v>66</v>
      </c>
      <c r="C34" s="3" t="s">
        <v>72</v>
      </c>
    </row>
    <row r="35" spans="1:3" x14ac:dyDescent="0.2">
      <c r="A35" s="3" t="s">
        <v>65</v>
      </c>
      <c r="B35" s="3" t="s">
        <v>66</v>
      </c>
      <c r="C35" s="3" t="s">
        <v>73</v>
      </c>
    </row>
    <row r="36" spans="1:3" ht="24" x14ac:dyDescent="0.2">
      <c r="A36" s="3" t="s">
        <v>65</v>
      </c>
      <c r="B36" s="3" t="s">
        <v>66</v>
      </c>
      <c r="C36" s="3" t="s">
        <v>74</v>
      </c>
    </row>
    <row r="37" spans="1:3" x14ac:dyDescent="0.2">
      <c r="A37" s="3" t="s">
        <v>65</v>
      </c>
      <c r="B37" s="3" t="s">
        <v>66</v>
      </c>
      <c r="C37" s="3" t="s">
        <v>75</v>
      </c>
    </row>
    <row r="38" spans="1:3" x14ac:dyDescent="0.2">
      <c r="A38" s="3" t="s">
        <v>76</v>
      </c>
      <c r="B38" s="3" t="s">
        <v>77</v>
      </c>
      <c r="C38" s="3" t="s">
        <v>77</v>
      </c>
    </row>
    <row r="39" spans="1:3" x14ac:dyDescent="0.2">
      <c r="A39" s="3" t="s">
        <v>78</v>
      </c>
      <c r="B39" s="3" t="s">
        <v>79</v>
      </c>
      <c r="C39" s="3" t="s">
        <v>79</v>
      </c>
    </row>
    <row r="40" spans="1:3" x14ac:dyDescent="0.2">
      <c r="A40" s="3" t="s">
        <v>80</v>
      </c>
      <c r="B40" s="3" t="s">
        <v>81</v>
      </c>
      <c r="C40" s="3" t="s">
        <v>81</v>
      </c>
    </row>
    <row r="41" spans="1:3" x14ac:dyDescent="0.2">
      <c r="A41" s="3" t="s">
        <v>82</v>
      </c>
      <c r="B41" s="3" t="s">
        <v>83</v>
      </c>
      <c r="C41" s="3" t="s">
        <v>84</v>
      </c>
    </row>
    <row r="42" spans="1:3" x14ac:dyDescent="0.2">
      <c r="A42" s="3" t="s">
        <v>85</v>
      </c>
      <c r="B42" s="3" t="s">
        <v>86</v>
      </c>
      <c r="C42" s="3" t="s">
        <v>87</v>
      </c>
    </row>
    <row r="43" spans="1:3" x14ac:dyDescent="0.2">
      <c r="A43" s="3" t="s">
        <v>88</v>
      </c>
      <c r="B43" s="3" t="s">
        <v>89</v>
      </c>
      <c r="C43" s="3" t="s">
        <v>90</v>
      </c>
    </row>
    <row r="44" spans="1:3" ht="24" x14ac:dyDescent="0.2">
      <c r="A44" s="3" t="s">
        <v>91</v>
      </c>
      <c r="B44" s="3" t="s">
        <v>92</v>
      </c>
      <c r="C44" s="3" t="s">
        <v>93</v>
      </c>
    </row>
    <row r="45" spans="1:3" ht="24" x14ac:dyDescent="0.2">
      <c r="A45" s="3" t="s">
        <v>94</v>
      </c>
      <c r="B45" s="3" t="s">
        <v>95</v>
      </c>
      <c r="C45" s="3" t="s">
        <v>96</v>
      </c>
    </row>
    <row r="46" spans="1:3" ht="24" x14ac:dyDescent="0.2">
      <c r="A46" s="3" t="s">
        <v>97</v>
      </c>
      <c r="B46" s="3" t="s">
        <v>98</v>
      </c>
      <c r="C46" s="3" t="s">
        <v>99</v>
      </c>
    </row>
    <row r="47" spans="1:3" ht="24" x14ac:dyDescent="0.2">
      <c r="A47" s="3" t="s">
        <v>97</v>
      </c>
      <c r="B47" s="3" t="s">
        <v>98</v>
      </c>
      <c r="C47" s="3" t="s">
        <v>100</v>
      </c>
    </row>
    <row r="48" spans="1:3" x14ac:dyDescent="0.2">
      <c r="A48" s="3" t="s">
        <v>101</v>
      </c>
      <c r="B48" s="3" t="s">
        <v>102</v>
      </c>
      <c r="C48" s="3" t="s">
        <v>103</v>
      </c>
    </row>
    <row r="49" spans="1:3" ht="24" x14ac:dyDescent="0.2">
      <c r="A49" s="3" t="s">
        <v>101</v>
      </c>
      <c r="B49" s="3" t="s">
        <v>102</v>
      </c>
      <c r="C49" s="3" t="s">
        <v>104</v>
      </c>
    </row>
    <row r="50" spans="1:3" x14ac:dyDescent="0.2">
      <c r="A50" s="3" t="s">
        <v>105</v>
      </c>
      <c r="B50" s="3" t="s">
        <v>106</v>
      </c>
      <c r="C50" s="3" t="s">
        <v>107</v>
      </c>
    </row>
    <row r="51" spans="1:3" x14ac:dyDescent="0.2">
      <c r="A51" s="3" t="s">
        <v>108</v>
      </c>
      <c r="B51" s="3" t="s">
        <v>109</v>
      </c>
      <c r="C51" s="3" t="s">
        <v>110</v>
      </c>
    </row>
    <row r="52" spans="1:3" ht="24" x14ac:dyDescent="0.2">
      <c r="A52" s="3" t="s">
        <v>111</v>
      </c>
      <c r="B52" s="3" t="s">
        <v>112</v>
      </c>
      <c r="C52" s="3" t="s">
        <v>113</v>
      </c>
    </row>
    <row r="53" spans="1:3" x14ac:dyDescent="0.2">
      <c r="A53" s="3" t="s">
        <v>111</v>
      </c>
      <c r="B53" s="3" t="s">
        <v>112</v>
      </c>
      <c r="C53" s="3" t="s">
        <v>114</v>
      </c>
    </row>
    <row r="54" spans="1:3" x14ac:dyDescent="0.2">
      <c r="A54" s="3" t="s">
        <v>111</v>
      </c>
      <c r="B54" s="3" t="s">
        <v>112</v>
      </c>
      <c r="C54" s="3" t="s">
        <v>115</v>
      </c>
    </row>
    <row r="55" spans="1:3" x14ac:dyDescent="0.2">
      <c r="A55" s="3" t="s">
        <v>116</v>
      </c>
      <c r="B55" s="3" t="s">
        <v>117</v>
      </c>
      <c r="C55" s="3" t="s">
        <v>118</v>
      </c>
    </row>
    <row r="56" spans="1:3" x14ac:dyDescent="0.2">
      <c r="A56" s="3" t="s">
        <v>119</v>
      </c>
      <c r="B56" s="3" t="s">
        <v>120</v>
      </c>
      <c r="C56" s="3" t="s">
        <v>120</v>
      </c>
    </row>
    <row r="58" spans="1:3" x14ac:dyDescent="0.2">
      <c r="A58" s="2" t="s">
        <v>121</v>
      </c>
    </row>
    <row r="59" spans="1:3" x14ac:dyDescent="0.2">
      <c r="A59" s="3" t="s">
        <v>54</v>
      </c>
      <c r="B59" s="3" t="s">
        <v>55</v>
      </c>
      <c r="C59" s="3" t="s">
        <v>122</v>
      </c>
    </row>
    <row r="60" spans="1:3" x14ac:dyDescent="0.2">
      <c r="A60" s="3" t="s">
        <v>57</v>
      </c>
      <c r="B60" s="3" t="s">
        <v>123</v>
      </c>
      <c r="C60" s="3" t="s">
        <v>58</v>
      </c>
    </row>
    <row r="61" spans="1:3" x14ac:dyDescent="0.2">
      <c r="A61" s="3" t="s">
        <v>57</v>
      </c>
      <c r="B61" s="3" t="s">
        <v>123</v>
      </c>
      <c r="C61" s="3" t="s">
        <v>124</v>
      </c>
    </row>
    <row r="62" spans="1:3" ht="24" x14ac:dyDescent="0.2">
      <c r="A62" s="3" t="s">
        <v>57</v>
      </c>
      <c r="B62" s="3" t="s">
        <v>123</v>
      </c>
      <c r="C62" s="3" t="s">
        <v>125</v>
      </c>
    </row>
    <row r="63" spans="1:3" x14ac:dyDescent="0.2">
      <c r="A63" s="3" t="s">
        <v>126</v>
      </c>
      <c r="B63" s="3" t="s">
        <v>127</v>
      </c>
      <c r="C63" s="3" t="s">
        <v>128</v>
      </c>
    </row>
    <row r="64" spans="1:3" x14ac:dyDescent="0.2">
      <c r="A64" s="3" t="s">
        <v>126</v>
      </c>
      <c r="B64" s="3" t="s">
        <v>127</v>
      </c>
      <c r="C64" s="3" t="s">
        <v>77</v>
      </c>
    </row>
    <row r="65" spans="1:3" x14ac:dyDescent="0.2">
      <c r="A65" s="3" t="s">
        <v>129</v>
      </c>
      <c r="B65" s="3" t="s">
        <v>130</v>
      </c>
      <c r="C65" s="3" t="s">
        <v>61</v>
      </c>
    </row>
    <row r="66" spans="1:3" ht="24" x14ac:dyDescent="0.2">
      <c r="A66" s="3" t="s">
        <v>129</v>
      </c>
      <c r="B66" s="3" t="s">
        <v>130</v>
      </c>
      <c r="C66" s="3" t="s">
        <v>69</v>
      </c>
    </row>
    <row r="67" spans="1:3" x14ac:dyDescent="0.2">
      <c r="A67" s="3" t="s">
        <v>131</v>
      </c>
      <c r="B67" s="3" t="s">
        <v>132</v>
      </c>
      <c r="C67" s="3" t="s">
        <v>63</v>
      </c>
    </row>
    <row r="68" spans="1:3" ht="24" x14ac:dyDescent="0.2">
      <c r="A68" s="3" t="s">
        <v>131</v>
      </c>
      <c r="B68" s="3" t="s">
        <v>132</v>
      </c>
      <c r="C68" s="3" t="s">
        <v>133</v>
      </c>
    </row>
    <row r="69" spans="1:3" ht="24" x14ac:dyDescent="0.2">
      <c r="A69" s="3" t="s">
        <v>131</v>
      </c>
      <c r="B69" s="3" t="s">
        <v>132</v>
      </c>
      <c r="C69" s="3" t="s">
        <v>134</v>
      </c>
    </row>
    <row r="70" spans="1:3" x14ac:dyDescent="0.2">
      <c r="A70" s="3" t="s">
        <v>135</v>
      </c>
      <c r="B70" s="3" t="s">
        <v>136</v>
      </c>
      <c r="C70" s="3" t="s">
        <v>137</v>
      </c>
    </row>
    <row r="71" spans="1:3" ht="24" x14ac:dyDescent="0.2">
      <c r="A71" s="3" t="s">
        <v>135</v>
      </c>
      <c r="B71" s="3" t="s">
        <v>136</v>
      </c>
      <c r="C71" s="3" t="s">
        <v>138</v>
      </c>
    </row>
    <row r="72" spans="1:3" x14ac:dyDescent="0.2">
      <c r="A72" s="3" t="s">
        <v>135</v>
      </c>
      <c r="B72" s="3" t="s">
        <v>136</v>
      </c>
      <c r="C72" s="3" t="s">
        <v>73</v>
      </c>
    </row>
    <row r="73" spans="1:3" ht="24" x14ac:dyDescent="0.2">
      <c r="A73" s="3" t="s">
        <v>135</v>
      </c>
      <c r="B73" s="3" t="s">
        <v>136</v>
      </c>
      <c r="C73" s="3" t="s">
        <v>139</v>
      </c>
    </row>
    <row r="74" spans="1:3" x14ac:dyDescent="0.2">
      <c r="A74" s="3" t="s">
        <v>135</v>
      </c>
      <c r="B74" s="3" t="s">
        <v>136</v>
      </c>
      <c r="C74" s="3" t="s">
        <v>75</v>
      </c>
    </row>
    <row r="75" spans="1:3" x14ac:dyDescent="0.2">
      <c r="A75" s="3" t="s">
        <v>140</v>
      </c>
      <c r="B75" s="3" t="s">
        <v>112</v>
      </c>
      <c r="C75" s="3" t="s">
        <v>141</v>
      </c>
    </row>
    <row r="76" spans="1:3" x14ac:dyDescent="0.2">
      <c r="A76" s="3" t="s">
        <v>140</v>
      </c>
      <c r="B76" s="3" t="s">
        <v>112</v>
      </c>
      <c r="C76" s="3" t="s">
        <v>142</v>
      </c>
    </row>
    <row r="77" spans="1:3" x14ac:dyDescent="0.2">
      <c r="A77" s="3" t="s">
        <v>140</v>
      </c>
      <c r="B77" s="3" t="s">
        <v>112</v>
      </c>
      <c r="C77" s="3" t="s">
        <v>143</v>
      </c>
    </row>
    <row r="78" spans="1:3" ht="24" x14ac:dyDescent="0.2">
      <c r="A78" s="3" t="s">
        <v>144</v>
      </c>
      <c r="B78" s="3" t="s">
        <v>145</v>
      </c>
      <c r="C78" s="3" t="s">
        <v>146</v>
      </c>
    </row>
    <row r="79" spans="1:3" x14ac:dyDescent="0.2">
      <c r="A79" s="3" t="s">
        <v>144</v>
      </c>
      <c r="B79" s="3" t="s">
        <v>145</v>
      </c>
      <c r="C79" s="3" t="s">
        <v>103</v>
      </c>
    </row>
    <row r="80" spans="1:3" x14ac:dyDescent="0.2">
      <c r="A80" s="3" t="s">
        <v>147</v>
      </c>
      <c r="B80" s="3" t="s">
        <v>148</v>
      </c>
      <c r="C80" s="3" t="s">
        <v>149</v>
      </c>
    </row>
    <row r="81" spans="1:3" x14ac:dyDescent="0.2">
      <c r="A81" s="3" t="s">
        <v>147</v>
      </c>
      <c r="B81" s="3" t="s">
        <v>148</v>
      </c>
      <c r="C81" s="3" t="s">
        <v>150</v>
      </c>
    </row>
    <row r="82" spans="1:3" ht="24" x14ac:dyDescent="0.2">
      <c r="A82" s="3" t="s">
        <v>147</v>
      </c>
      <c r="B82" s="3" t="s">
        <v>148</v>
      </c>
      <c r="C82" s="3" t="s">
        <v>151</v>
      </c>
    </row>
    <row r="83" spans="1:3" x14ac:dyDescent="0.2">
      <c r="A83" s="3" t="s">
        <v>147</v>
      </c>
      <c r="B83" s="3" t="s">
        <v>148</v>
      </c>
      <c r="C83" s="3" t="s">
        <v>152</v>
      </c>
    </row>
    <row r="84" spans="1:3" ht="24" x14ac:dyDescent="0.2">
      <c r="A84" s="3" t="s">
        <v>153</v>
      </c>
      <c r="B84" s="3" t="s">
        <v>154</v>
      </c>
      <c r="C84" s="3" t="s">
        <v>155</v>
      </c>
    </row>
    <row r="85" spans="1:3" x14ac:dyDescent="0.2">
      <c r="A85" s="3" t="s">
        <v>153</v>
      </c>
      <c r="B85" s="3" t="s">
        <v>154</v>
      </c>
      <c r="C85" s="3" t="s">
        <v>154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B31"/>
  <sheetViews>
    <sheetView workbookViewId="0">
      <selection activeCell="R38" sqref="R38"/>
    </sheetView>
  </sheetViews>
  <sheetFormatPr defaultRowHeight="15" x14ac:dyDescent="0.25"/>
  <sheetData>
    <row r="1" spans="1:2" x14ac:dyDescent="0.25">
      <c r="B1" t="s">
        <v>206</v>
      </c>
    </row>
    <row r="2" spans="1:2" x14ac:dyDescent="0.25">
      <c r="A2">
        <v>1992</v>
      </c>
      <c r="B2">
        <v>0.57014229862966814</v>
      </c>
    </row>
    <row r="3" spans="1:2" x14ac:dyDescent="0.25">
      <c r="A3">
        <v>1993</v>
      </c>
      <c r="B3">
        <v>0.56222633560988067</v>
      </c>
    </row>
    <row r="4" spans="1:2" x14ac:dyDescent="0.25">
      <c r="A4">
        <v>1994</v>
      </c>
      <c r="B4">
        <v>0.54509015666568139</v>
      </c>
    </row>
    <row r="5" spans="1:2" x14ac:dyDescent="0.25">
      <c r="A5">
        <v>1995</v>
      </c>
      <c r="B5">
        <v>0.54291390728476818</v>
      </c>
    </row>
    <row r="6" spans="1:2" x14ac:dyDescent="0.25">
      <c r="A6">
        <v>1996</v>
      </c>
      <c r="B6">
        <v>0.54080593540878674</v>
      </c>
    </row>
    <row r="7" spans="1:2" x14ac:dyDescent="0.25">
      <c r="A7">
        <v>1997</v>
      </c>
      <c r="B7">
        <v>0.54620626897854618</v>
      </c>
    </row>
    <row r="8" spans="1:2" x14ac:dyDescent="0.25">
      <c r="A8">
        <v>1998</v>
      </c>
      <c r="B8">
        <v>0.54706864475504458</v>
      </c>
    </row>
    <row r="9" spans="1:2" x14ac:dyDescent="0.25">
      <c r="A9">
        <v>1999</v>
      </c>
      <c r="B9">
        <v>0.54605620354595319</v>
      </c>
    </row>
    <row r="10" spans="1:2" x14ac:dyDescent="0.25">
      <c r="A10">
        <v>2000</v>
      </c>
      <c r="B10">
        <v>0.53073859170353888</v>
      </c>
    </row>
    <row r="11" spans="1:2" x14ac:dyDescent="0.25">
      <c r="A11">
        <v>2001</v>
      </c>
      <c r="B11">
        <v>0.52507113710895448</v>
      </c>
    </row>
    <row r="12" spans="1:2" x14ac:dyDescent="0.25">
      <c r="A12">
        <v>2002</v>
      </c>
      <c r="B12">
        <v>0.52263969171483626</v>
      </c>
    </row>
    <row r="13" spans="1:2" x14ac:dyDescent="0.25">
      <c r="A13">
        <v>2003</v>
      </c>
      <c r="B13">
        <v>0.53309266834836255</v>
      </c>
    </row>
    <row r="14" spans="1:2" x14ac:dyDescent="0.25">
      <c r="A14">
        <v>2004</v>
      </c>
      <c r="B14">
        <v>0.5356534857649029</v>
      </c>
    </row>
    <row r="15" spans="1:2" x14ac:dyDescent="0.25">
      <c r="A15">
        <v>2005</v>
      </c>
      <c r="B15">
        <v>0.54114609954774551</v>
      </c>
    </row>
    <row r="16" spans="1:2" x14ac:dyDescent="0.25">
      <c r="A16">
        <v>2006</v>
      </c>
      <c r="B16">
        <v>0.55337338971504324</v>
      </c>
    </row>
    <row r="17" spans="1:2" x14ac:dyDescent="0.25">
      <c r="A17">
        <v>2007</v>
      </c>
      <c r="B17">
        <v>0.55930094648961648</v>
      </c>
    </row>
    <row r="18" spans="1:2" x14ac:dyDescent="0.25">
      <c r="A18">
        <v>2008</v>
      </c>
      <c r="B18">
        <v>0.55517402088143442</v>
      </c>
    </row>
    <row r="19" spans="1:2" x14ac:dyDescent="0.25">
      <c r="A19">
        <v>2009</v>
      </c>
      <c r="B19">
        <v>0.57220996166964089</v>
      </c>
    </row>
    <row r="20" spans="1:2" x14ac:dyDescent="0.25">
      <c r="A20">
        <v>2010</v>
      </c>
      <c r="B20">
        <v>0.56314492015213036</v>
      </c>
    </row>
    <row r="21" spans="1:2" x14ac:dyDescent="0.25">
      <c r="A21">
        <v>2011</v>
      </c>
      <c r="B21">
        <v>0.56462511433938878</v>
      </c>
    </row>
    <row r="22" spans="1:2" x14ac:dyDescent="0.25">
      <c r="A22">
        <v>2012</v>
      </c>
      <c r="B22">
        <v>0.56613073582912798</v>
      </c>
    </row>
    <row r="23" spans="1:2" x14ac:dyDescent="0.25">
      <c r="A23">
        <v>2013</v>
      </c>
      <c r="B23">
        <v>0.57218985787786969</v>
      </c>
    </row>
    <row r="24" spans="1:2" x14ac:dyDescent="0.25">
      <c r="A24">
        <v>2014</v>
      </c>
      <c r="B24">
        <v>0.55690677984303649</v>
      </c>
    </row>
    <row r="25" spans="1:2" x14ac:dyDescent="0.25">
      <c r="A25">
        <v>2015</v>
      </c>
      <c r="B25">
        <v>0.56364198293979473</v>
      </c>
    </row>
    <row r="26" spans="1:2" x14ac:dyDescent="0.25">
      <c r="A26">
        <v>2016</v>
      </c>
      <c r="B26">
        <v>0.56523458917521741</v>
      </c>
    </row>
    <row r="27" spans="1:2" x14ac:dyDescent="0.25">
      <c r="A27">
        <v>2017</v>
      </c>
      <c r="B27">
        <v>0.56240069893206424</v>
      </c>
    </row>
    <row r="28" spans="1:2" x14ac:dyDescent="0.25">
      <c r="A28">
        <v>2018</v>
      </c>
      <c r="B28">
        <v>0.55579703167769356</v>
      </c>
    </row>
    <row r="29" spans="1:2" x14ac:dyDescent="0.25">
      <c r="A29">
        <v>2019</v>
      </c>
      <c r="B29">
        <v>0.56082225856682566</v>
      </c>
    </row>
    <row r="30" spans="1:2" x14ac:dyDescent="0.25">
      <c r="A30">
        <v>2020</v>
      </c>
      <c r="B30">
        <v>0.56446798593683922</v>
      </c>
    </row>
    <row r="31" spans="1:2" x14ac:dyDescent="0.25">
      <c r="A31">
        <v>2021</v>
      </c>
      <c r="B31">
        <v>0.5716784019944442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C31"/>
  <sheetViews>
    <sheetView topLeftCell="A2" workbookViewId="0">
      <selection activeCell="D38" sqref="D37:D38"/>
    </sheetView>
  </sheetViews>
  <sheetFormatPr defaultRowHeight="15" x14ac:dyDescent="0.25"/>
  <sheetData>
    <row r="1" spans="1:3" x14ac:dyDescent="0.25">
      <c r="B1" t="s">
        <v>206</v>
      </c>
    </row>
    <row r="2" spans="1:3" x14ac:dyDescent="0.25">
      <c r="A2">
        <v>1992</v>
      </c>
      <c r="B2">
        <f>1-lbr_inc_shr!B2</f>
        <v>0.42985770137033186</v>
      </c>
      <c r="C2" s="10"/>
    </row>
    <row r="3" spans="1:3" x14ac:dyDescent="0.25">
      <c r="A3">
        <v>1993</v>
      </c>
      <c r="B3">
        <f>1-lbr_inc_shr!B3</f>
        <v>0.43777366439011933</v>
      </c>
      <c r="C3" s="10"/>
    </row>
    <row r="4" spans="1:3" x14ac:dyDescent="0.25">
      <c r="A4">
        <v>1994</v>
      </c>
      <c r="B4">
        <f>1-lbr_inc_shr!B4</f>
        <v>0.45490984333431861</v>
      </c>
      <c r="C4" s="10"/>
    </row>
    <row r="5" spans="1:3" x14ac:dyDescent="0.25">
      <c r="A5">
        <v>1995</v>
      </c>
      <c r="B5">
        <f>1-lbr_inc_shr!B5</f>
        <v>0.45708609271523182</v>
      </c>
      <c r="C5" s="10"/>
    </row>
    <row r="6" spans="1:3" x14ac:dyDescent="0.25">
      <c r="A6">
        <v>1996</v>
      </c>
      <c r="B6">
        <f>1-lbr_inc_shr!B6</f>
        <v>0.45919406459121326</v>
      </c>
      <c r="C6" s="10"/>
    </row>
    <row r="7" spans="1:3" x14ac:dyDescent="0.25">
      <c r="A7">
        <v>1997</v>
      </c>
      <c r="B7">
        <f>1-lbr_inc_shr!B7</f>
        <v>0.45379373102145382</v>
      </c>
      <c r="C7" s="10"/>
    </row>
    <row r="8" spans="1:3" x14ac:dyDescent="0.25">
      <c r="A8">
        <v>1998</v>
      </c>
      <c r="B8">
        <f>1-lbr_inc_shr!B8</f>
        <v>0.45293135524495542</v>
      </c>
      <c r="C8" s="10"/>
    </row>
    <row r="9" spans="1:3" x14ac:dyDescent="0.25">
      <c r="A9">
        <v>1999</v>
      </c>
      <c r="B9">
        <f>1-lbr_inc_shr!B9</f>
        <v>0.45394379645404681</v>
      </c>
      <c r="C9" s="10"/>
    </row>
    <row r="10" spans="1:3" x14ac:dyDescent="0.25">
      <c r="A10">
        <v>2000</v>
      </c>
      <c r="B10">
        <f>1-lbr_inc_shr!B10</f>
        <v>0.46926140829646112</v>
      </c>
      <c r="C10" s="10"/>
    </row>
    <row r="11" spans="1:3" x14ac:dyDescent="0.25">
      <c r="A11">
        <v>2001</v>
      </c>
      <c r="B11">
        <f>1-lbr_inc_shr!B11</f>
        <v>0.47492886289104552</v>
      </c>
      <c r="C11" s="10"/>
    </row>
    <row r="12" spans="1:3" x14ac:dyDescent="0.25">
      <c r="A12">
        <v>2002</v>
      </c>
      <c r="B12">
        <f>1-lbr_inc_shr!B12</f>
        <v>0.47736030828516374</v>
      </c>
      <c r="C12" s="10"/>
    </row>
    <row r="13" spans="1:3" x14ac:dyDescent="0.25">
      <c r="A13">
        <v>2003</v>
      </c>
      <c r="B13">
        <f>1-lbr_inc_shr!B13</f>
        <v>0.46690733165163745</v>
      </c>
      <c r="C13" s="10"/>
    </row>
    <row r="14" spans="1:3" x14ac:dyDescent="0.25">
      <c r="A14">
        <v>2004</v>
      </c>
      <c r="B14">
        <f>1-lbr_inc_shr!B14</f>
        <v>0.4643465142350971</v>
      </c>
      <c r="C14" s="10"/>
    </row>
    <row r="15" spans="1:3" x14ac:dyDescent="0.25">
      <c r="A15">
        <v>2005</v>
      </c>
      <c r="B15">
        <f>1-lbr_inc_shr!B15</f>
        <v>0.45885390045225449</v>
      </c>
      <c r="C15" s="10"/>
    </row>
    <row r="16" spans="1:3" x14ac:dyDescent="0.25">
      <c r="A16">
        <v>2006</v>
      </c>
      <c r="B16">
        <f>1-lbr_inc_shr!B16</f>
        <v>0.44662661028495676</v>
      </c>
      <c r="C16" s="10"/>
    </row>
    <row r="17" spans="1:3" x14ac:dyDescent="0.25">
      <c r="A17">
        <v>2007</v>
      </c>
      <c r="B17">
        <f>1-lbr_inc_shr!B17</f>
        <v>0.44069905351038352</v>
      </c>
      <c r="C17" s="10"/>
    </row>
    <row r="18" spans="1:3" x14ac:dyDescent="0.25">
      <c r="A18">
        <v>2008</v>
      </c>
      <c r="B18">
        <f>1-lbr_inc_shr!B18</f>
        <v>0.44482597911856558</v>
      </c>
      <c r="C18" s="10"/>
    </row>
    <row r="19" spans="1:3" x14ac:dyDescent="0.25">
      <c r="A19">
        <v>2009</v>
      </c>
      <c r="B19">
        <f>1-lbr_inc_shr!B19</f>
        <v>0.42779003833035911</v>
      </c>
      <c r="C19" s="10"/>
    </row>
    <row r="20" spans="1:3" x14ac:dyDescent="0.25">
      <c r="A20">
        <v>2010</v>
      </c>
      <c r="B20">
        <f>1-lbr_inc_shr!B20</f>
        <v>0.43685507984786964</v>
      </c>
      <c r="C20" s="10"/>
    </row>
    <row r="21" spans="1:3" x14ac:dyDescent="0.25">
      <c r="A21">
        <v>2011</v>
      </c>
      <c r="B21">
        <f>1-lbr_inc_shr!B21</f>
        <v>0.43537488566061122</v>
      </c>
      <c r="C21" s="10"/>
    </row>
    <row r="22" spans="1:3" x14ac:dyDescent="0.25">
      <c r="A22">
        <v>2012</v>
      </c>
      <c r="B22">
        <f>1-lbr_inc_shr!B22</f>
        <v>0.43386926417087202</v>
      </c>
      <c r="C22" s="10"/>
    </row>
    <row r="23" spans="1:3" x14ac:dyDescent="0.25">
      <c r="A23">
        <v>2013</v>
      </c>
      <c r="B23">
        <f>1-lbr_inc_shr!B23</f>
        <v>0.42781014212213031</v>
      </c>
      <c r="C23" s="10"/>
    </row>
    <row r="24" spans="1:3" x14ac:dyDescent="0.25">
      <c r="A24">
        <v>2014</v>
      </c>
      <c r="B24">
        <f>1-lbr_inc_shr!B24</f>
        <v>0.44309322015696351</v>
      </c>
    </row>
    <row r="25" spans="1:3" x14ac:dyDescent="0.25">
      <c r="A25">
        <v>2015</v>
      </c>
      <c r="B25">
        <f>1-lbr_inc_shr!B25</f>
        <v>0.43635801706020527</v>
      </c>
    </row>
    <row r="26" spans="1:3" x14ac:dyDescent="0.25">
      <c r="A26">
        <v>2016</v>
      </c>
      <c r="B26">
        <f>1-lbr_inc_shr!B26</f>
        <v>0.43476541082478259</v>
      </c>
    </row>
    <row r="27" spans="1:3" x14ac:dyDescent="0.25">
      <c r="A27">
        <v>2017</v>
      </c>
      <c r="B27">
        <f>1-lbr_inc_shr!B27</f>
        <v>0.43759930106793576</v>
      </c>
    </row>
    <row r="28" spans="1:3" x14ac:dyDescent="0.25">
      <c r="A28">
        <v>2018</v>
      </c>
      <c r="B28">
        <f>1-lbr_inc_shr!B28</f>
        <v>0.44420296832230644</v>
      </c>
    </row>
    <row r="29" spans="1:3" x14ac:dyDescent="0.25">
      <c r="A29">
        <v>2019</v>
      </c>
      <c r="B29">
        <f>1-lbr_inc_shr!B29</f>
        <v>0.43917774143317434</v>
      </c>
    </row>
    <row r="30" spans="1:3" x14ac:dyDescent="0.25">
      <c r="A30">
        <v>2020</v>
      </c>
      <c r="B30">
        <f>1-lbr_inc_shr!B30</f>
        <v>0.43553201406316078</v>
      </c>
    </row>
    <row r="31" spans="1:3" x14ac:dyDescent="0.25">
      <c r="A31">
        <v>2021</v>
      </c>
      <c r="B31">
        <f>1-lbr_inc_shr!B31</f>
        <v>0.4283215980055558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F31"/>
  <sheetViews>
    <sheetView workbookViewId="0">
      <selection activeCell="B7" sqref="B7:B31"/>
    </sheetView>
  </sheetViews>
  <sheetFormatPr defaultRowHeight="15" x14ac:dyDescent="0.25"/>
  <sheetData>
    <row r="1" spans="1:6" x14ac:dyDescent="0.25">
      <c r="B1" t="s">
        <v>207</v>
      </c>
    </row>
    <row r="2" spans="1:6" x14ac:dyDescent="0.25">
      <c r="A2">
        <v>1992</v>
      </c>
      <c r="B2">
        <v>1573</v>
      </c>
    </row>
    <row r="3" spans="1:6" x14ac:dyDescent="0.25">
      <c r="A3">
        <v>1993</v>
      </c>
      <c r="B3">
        <v>1577</v>
      </c>
    </row>
    <row r="4" spans="1:6" x14ac:dyDescent="0.25">
      <c r="A4">
        <v>1994</v>
      </c>
      <c r="B4">
        <v>1602</v>
      </c>
    </row>
    <row r="5" spans="1:6" x14ac:dyDescent="0.25">
      <c r="A5">
        <v>1995</v>
      </c>
      <c r="B5">
        <v>1648</v>
      </c>
    </row>
    <row r="6" spans="1:6" x14ac:dyDescent="0.25">
      <c r="A6">
        <v>1996</v>
      </c>
      <c r="B6">
        <v>1702</v>
      </c>
    </row>
    <row r="7" spans="1:6" x14ac:dyDescent="0.25">
      <c r="A7">
        <v>1997</v>
      </c>
      <c r="B7">
        <v>1767</v>
      </c>
      <c r="C7">
        <v>3.6</v>
      </c>
      <c r="F7">
        <f>ROUND(B7,0)</f>
        <v>1767</v>
      </c>
    </row>
    <row r="8" spans="1:6" x14ac:dyDescent="0.25">
      <c r="A8">
        <v>1998</v>
      </c>
      <c r="B8">
        <v>1809</v>
      </c>
      <c r="C8">
        <v>2.4</v>
      </c>
      <c r="F8">
        <f t="shared" ref="F8:F31" si="0">ROUND(B8,0)</f>
        <v>1809</v>
      </c>
    </row>
    <row r="9" spans="1:6" x14ac:dyDescent="0.25">
      <c r="A9">
        <v>1999</v>
      </c>
      <c r="B9">
        <v>1848</v>
      </c>
      <c r="C9">
        <v>2.1</v>
      </c>
      <c r="F9">
        <f t="shared" si="0"/>
        <v>1848</v>
      </c>
    </row>
    <row r="10" spans="1:6" x14ac:dyDescent="0.25">
      <c r="A10">
        <v>2000</v>
      </c>
      <c r="B10">
        <v>1903</v>
      </c>
      <c r="C10">
        <v>2.9</v>
      </c>
      <c r="F10">
        <f t="shared" si="0"/>
        <v>1903</v>
      </c>
    </row>
    <row r="11" spans="1:6" x14ac:dyDescent="0.25">
      <c r="A11">
        <v>2001</v>
      </c>
      <c r="B11">
        <v>1969</v>
      </c>
      <c r="C11">
        <v>3.3</v>
      </c>
      <c r="F11">
        <f t="shared" si="0"/>
        <v>1969</v>
      </c>
    </row>
    <row r="12" spans="1:6" x14ac:dyDescent="0.25">
      <c r="A12">
        <v>2002</v>
      </c>
      <c r="B12">
        <v>2039</v>
      </c>
      <c r="C12">
        <v>3.4</v>
      </c>
      <c r="F12">
        <f t="shared" si="0"/>
        <v>2039</v>
      </c>
    </row>
    <row r="13" spans="1:6" x14ac:dyDescent="0.25">
      <c r="A13">
        <v>2003</v>
      </c>
      <c r="B13">
        <v>2104</v>
      </c>
      <c r="C13">
        <v>3.1</v>
      </c>
      <c r="F13">
        <f t="shared" si="0"/>
        <v>2104</v>
      </c>
    </row>
    <row r="14" spans="1:6" x14ac:dyDescent="0.25">
      <c r="A14">
        <v>2004</v>
      </c>
      <c r="B14">
        <v>2201</v>
      </c>
      <c r="C14">
        <v>4.8</v>
      </c>
      <c r="F14">
        <f t="shared" si="0"/>
        <v>2201</v>
      </c>
    </row>
    <row r="15" spans="1:6" x14ac:dyDescent="0.25">
      <c r="A15">
        <v>2005</v>
      </c>
      <c r="B15">
        <v>2291</v>
      </c>
      <c r="C15">
        <v>4.4000000000000004</v>
      </c>
      <c r="D15">
        <f t="shared" ref="D15:D18" si="1">B15/B14</f>
        <v>1.04089050431622</v>
      </c>
      <c r="F15">
        <f t="shared" si="0"/>
        <v>2291</v>
      </c>
    </row>
    <row r="16" spans="1:6" x14ac:dyDescent="0.25">
      <c r="A16">
        <v>2006</v>
      </c>
      <c r="B16">
        <v>2391</v>
      </c>
      <c r="C16">
        <v>4.5</v>
      </c>
      <c r="D16">
        <f t="shared" si="1"/>
        <v>1.0436490615451768</v>
      </c>
      <c r="F16">
        <f t="shared" si="0"/>
        <v>2391</v>
      </c>
    </row>
    <row r="17" spans="1:6" x14ac:dyDescent="0.25">
      <c r="A17">
        <v>2007</v>
      </c>
      <c r="B17">
        <v>2475</v>
      </c>
      <c r="C17">
        <v>3.4</v>
      </c>
      <c r="D17">
        <f t="shared" si="1"/>
        <v>1.0351317440401506</v>
      </c>
      <c r="F17">
        <f t="shared" si="0"/>
        <v>2475</v>
      </c>
    </row>
    <row r="18" spans="1:6" x14ac:dyDescent="0.25">
      <c r="A18">
        <v>2008</v>
      </c>
      <c r="B18">
        <v>2573</v>
      </c>
      <c r="C18">
        <v>4.3</v>
      </c>
      <c r="D18">
        <f t="shared" si="1"/>
        <v>1.0395959595959596</v>
      </c>
      <c r="F18">
        <f t="shared" si="0"/>
        <v>2573</v>
      </c>
    </row>
    <row r="19" spans="1:6" x14ac:dyDescent="0.25">
      <c r="A19">
        <v>2009</v>
      </c>
      <c r="B19">
        <v>2647</v>
      </c>
      <c r="C19">
        <v>3.4</v>
      </c>
      <c r="D19">
        <f t="shared" ref="D19:D21" si="2">B19/B18</f>
        <v>1.0287602020987174</v>
      </c>
      <c r="F19">
        <f t="shared" si="0"/>
        <v>2647</v>
      </c>
    </row>
    <row r="20" spans="1:6" x14ac:dyDescent="0.25">
      <c r="A20">
        <v>2010</v>
      </c>
      <c r="B20">
        <v>2664</v>
      </c>
      <c r="C20">
        <v>0.8</v>
      </c>
      <c r="D20">
        <f t="shared" si="2"/>
        <v>1.0064223649414432</v>
      </c>
      <c r="F20">
        <f t="shared" si="0"/>
        <v>2664</v>
      </c>
    </row>
    <row r="21" spans="1:6" x14ac:dyDescent="0.25">
      <c r="A21">
        <v>2011</v>
      </c>
      <c r="B21">
        <v>2687</v>
      </c>
      <c r="C21">
        <v>0.2</v>
      </c>
      <c r="D21">
        <f t="shared" si="2"/>
        <v>1.0086336336336337</v>
      </c>
      <c r="F21">
        <f t="shared" si="0"/>
        <v>2687</v>
      </c>
    </row>
    <row r="22" spans="1:6" x14ac:dyDescent="0.25">
      <c r="A22">
        <v>2012</v>
      </c>
      <c r="B22" s="7">
        <v>2807</v>
      </c>
      <c r="C22">
        <v>1.6</v>
      </c>
      <c r="F22">
        <f t="shared" si="0"/>
        <v>2807</v>
      </c>
    </row>
    <row r="23" spans="1:6" x14ac:dyDescent="0.25">
      <c r="A23">
        <v>2013</v>
      </c>
      <c r="B23">
        <v>2875</v>
      </c>
      <c r="C23">
        <v>2.2000000000000002</v>
      </c>
      <c r="D23">
        <v>2874.6780000000003</v>
      </c>
      <c r="F23">
        <f t="shared" si="0"/>
        <v>2875</v>
      </c>
    </row>
    <row r="24" spans="1:6" x14ac:dyDescent="0.25">
      <c r="A24">
        <v>2014</v>
      </c>
      <c r="B24">
        <v>2952</v>
      </c>
      <c r="C24">
        <v>2.7</v>
      </c>
      <c r="D24">
        <f>D23*(1+C24/100)</f>
        <v>2952.2943060000002</v>
      </c>
      <c r="F24">
        <f t="shared" si="0"/>
        <v>2952</v>
      </c>
    </row>
    <row r="25" spans="1:6" x14ac:dyDescent="0.25">
      <c r="A25">
        <v>2015</v>
      </c>
      <c r="B25">
        <v>3032</v>
      </c>
      <c r="C25">
        <v>2.7</v>
      </c>
      <c r="D25">
        <f t="shared" ref="D25:D31" si="3">D24*(1+C25/100)</f>
        <v>3032.0062522620001</v>
      </c>
      <c r="F25">
        <f t="shared" si="0"/>
        <v>3032</v>
      </c>
    </row>
    <row r="26" spans="1:6" x14ac:dyDescent="0.25">
      <c r="A26">
        <v>2016</v>
      </c>
      <c r="B26">
        <v>3102</v>
      </c>
      <c r="C26">
        <v>2.2999999999999998</v>
      </c>
      <c r="D26">
        <f t="shared" si="3"/>
        <v>3101.7423960640258</v>
      </c>
      <c r="F26">
        <f t="shared" si="0"/>
        <v>3102</v>
      </c>
    </row>
    <row r="27" spans="1:6" x14ac:dyDescent="0.25">
      <c r="A27">
        <v>2017</v>
      </c>
      <c r="B27">
        <v>3201</v>
      </c>
      <c r="C27">
        <v>3.2</v>
      </c>
      <c r="D27">
        <f t="shared" si="3"/>
        <v>3200.9981527380746</v>
      </c>
      <c r="F27">
        <f t="shared" si="0"/>
        <v>3201</v>
      </c>
    </row>
    <row r="28" spans="1:6" x14ac:dyDescent="0.25">
      <c r="A28">
        <v>2018</v>
      </c>
      <c r="B28">
        <v>3300</v>
      </c>
      <c r="C28">
        <v>3.1</v>
      </c>
      <c r="D28">
        <f t="shared" si="3"/>
        <v>3300.2290954729547</v>
      </c>
      <c r="F28">
        <f t="shared" si="0"/>
        <v>3300</v>
      </c>
    </row>
    <row r="29" spans="1:6" x14ac:dyDescent="0.25">
      <c r="A29">
        <v>2019</v>
      </c>
      <c r="B29">
        <v>3393</v>
      </c>
      <c r="C29">
        <v>2.8</v>
      </c>
      <c r="D29">
        <f t="shared" si="3"/>
        <v>3392.6355101461977</v>
      </c>
      <c r="F29">
        <f t="shared" si="0"/>
        <v>3393</v>
      </c>
    </row>
    <row r="30" spans="1:6" x14ac:dyDescent="0.25">
      <c r="A30">
        <v>2020</v>
      </c>
      <c r="B30">
        <v>3460</v>
      </c>
      <c r="C30">
        <v>2</v>
      </c>
      <c r="D30">
        <f t="shared" si="3"/>
        <v>3460.4882203491215</v>
      </c>
      <c r="F30">
        <f t="shared" si="0"/>
        <v>3460</v>
      </c>
    </row>
    <row r="31" spans="1:6" x14ac:dyDescent="0.25">
      <c r="A31">
        <v>2021</v>
      </c>
      <c r="B31">
        <v>3350</v>
      </c>
      <c r="C31">
        <v>-3.2</v>
      </c>
      <c r="D31">
        <f t="shared" si="3"/>
        <v>3349.7525972979497</v>
      </c>
      <c r="F31">
        <f t="shared" si="0"/>
        <v>3350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F31"/>
  <sheetViews>
    <sheetView workbookViewId="0">
      <selection activeCell="F38" sqref="F38"/>
    </sheetView>
  </sheetViews>
  <sheetFormatPr defaultRowHeight="15" x14ac:dyDescent="0.25"/>
  <sheetData>
    <row r="1" spans="1:6" x14ac:dyDescent="0.25">
      <c r="B1" t="s">
        <v>207</v>
      </c>
    </row>
    <row r="2" spans="1:6" x14ac:dyDescent="0.25">
      <c r="A2">
        <v>1992</v>
      </c>
      <c r="B2">
        <v>881</v>
      </c>
    </row>
    <row r="3" spans="1:6" x14ac:dyDescent="0.25">
      <c r="A3">
        <v>1993</v>
      </c>
      <c r="B3">
        <v>879</v>
      </c>
    </row>
    <row r="4" spans="1:6" x14ac:dyDescent="0.25">
      <c r="A4">
        <v>1994</v>
      </c>
      <c r="B4">
        <v>904</v>
      </c>
    </row>
    <row r="5" spans="1:6" x14ac:dyDescent="0.25">
      <c r="A5">
        <v>1995</v>
      </c>
      <c r="B5">
        <v>955</v>
      </c>
    </row>
    <row r="6" spans="1:6" x14ac:dyDescent="0.25">
      <c r="A6">
        <v>1996</v>
      </c>
      <c r="B6">
        <v>989</v>
      </c>
    </row>
    <row r="7" spans="1:6" x14ac:dyDescent="0.25">
      <c r="A7">
        <v>1997</v>
      </c>
      <c r="B7">
        <v>1012</v>
      </c>
      <c r="C7">
        <v>2.2000000000000002</v>
      </c>
      <c r="F7">
        <f>ROUND(B7,0)</f>
        <v>1012</v>
      </c>
    </row>
    <row r="8" spans="1:6" x14ac:dyDescent="0.25">
      <c r="A8">
        <v>1998</v>
      </c>
      <c r="B8">
        <v>1009</v>
      </c>
      <c r="C8">
        <v>-0.2</v>
      </c>
      <c r="F8">
        <f t="shared" ref="F8:F31" si="0">ROUND(B8,0)</f>
        <v>1009</v>
      </c>
    </row>
    <row r="9" spans="1:6" x14ac:dyDescent="0.25">
      <c r="A9">
        <v>1999</v>
      </c>
      <c r="B9">
        <v>999</v>
      </c>
      <c r="C9">
        <v>-0.9</v>
      </c>
      <c r="F9">
        <f t="shared" si="0"/>
        <v>999</v>
      </c>
    </row>
    <row r="10" spans="1:6" x14ac:dyDescent="0.25">
      <c r="A10">
        <v>2000</v>
      </c>
      <c r="B10">
        <v>1012</v>
      </c>
      <c r="C10">
        <v>1.3</v>
      </c>
      <c r="F10">
        <f t="shared" si="0"/>
        <v>1012</v>
      </c>
    </row>
    <row r="11" spans="1:6" x14ac:dyDescent="0.25">
      <c r="A11">
        <v>2001</v>
      </c>
      <c r="B11">
        <v>1029</v>
      </c>
      <c r="C11">
        <v>1.7</v>
      </c>
      <c r="F11">
        <f t="shared" si="0"/>
        <v>1029</v>
      </c>
    </row>
    <row r="12" spans="1:6" x14ac:dyDescent="0.25">
      <c r="A12">
        <v>2002</v>
      </c>
      <c r="B12">
        <v>1055</v>
      </c>
      <c r="C12">
        <v>2.2999999999999998</v>
      </c>
      <c r="F12">
        <f t="shared" si="0"/>
        <v>1055</v>
      </c>
    </row>
    <row r="13" spans="1:6" x14ac:dyDescent="0.25">
      <c r="A13">
        <v>2003</v>
      </c>
      <c r="B13">
        <v>1089</v>
      </c>
      <c r="C13">
        <v>3</v>
      </c>
      <c r="F13">
        <f t="shared" si="0"/>
        <v>1089</v>
      </c>
    </row>
    <row r="14" spans="1:6" x14ac:dyDescent="0.25">
      <c r="A14">
        <v>2004</v>
      </c>
      <c r="B14">
        <v>1124</v>
      </c>
      <c r="C14">
        <v>2.8</v>
      </c>
      <c r="F14">
        <f t="shared" si="0"/>
        <v>1124</v>
      </c>
    </row>
    <row r="15" spans="1:6" x14ac:dyDescent="0.25">
      <c r="A15">
        <v>2005</v>
      </c>
      <c r="B15">
        <v>1150</v>
      </c>
      <c r="C15">
        <v>2.5</v>
      </c>
      <c r="D15">
        <f t="shared" ref="D15:D21" si="1">B15/B14</f>
        <v>1.0231316725978647</v>
      </c>
      <c r="F15">
        <f t="shared" si="0"/>
        <v>1150</v>
      </c>
    </row>
    <row r="16" spans="1:6" x14ac:dyDescent="0.25">
      <c r="A16">
        <v>2006</v>
      </c>
      <c r="B16">
        <v>1169</v>
      </c>
      <c r="C16">
        <v>1.6</v>
      </c>
      <c r="D16">
        <f t="shared" si="1"/>
        <v>1.0165217391304349</v>
      </c>
      <c r="F16">
        <f t="shared" si="0"/>
        <v>1169</v>
      </c>
    </row>
    <row r="17" spans="1:6" x14ac:dyDescent="0.25">
      <c r="A17">
        <v>2007</v>
      </c>
      <c r="B17">
        <v>1185</v>
      </c>
      <c r="C17">
        <v>1.5</v>
      </c>
      <c r="D17">
        <f t="shared" si="1"/>
        <v>1.0136869118905047</v>
      </c>
      <c r="F17">
        <f t="shared" si="0"/>
        <v>1185</v>
      </c>
    </row>
    <row r="18" spans="1:6" x14ac:dyDescent="0.25">
      <c r="A18">
        <v>2008</v>
      </c>
      <c r="B18">
        <v>1199</v>
      </c>
      <c r="C18">
        <v>1.5</v>
      </c>
      <c r="D18">
        <f t="shared" si="1"/>
        <v>1.0118143459915612</v>
      </c>
      <c r="F18">
        <f t="shared" si="0"/>
        <v>1199</v>
      </c>
    </row>
    <row r="19" spans="1:6" x14ac:dyDescent="0.25">
      <c r="A19">
        <v>2009</v>
      </c>
      <c r="B19">
        <v>1190</v>
      </c>
      <c r="C19">
        <v>-1</v>
      </c>
      <c r="D19">
        <f t="shared" si="1"/>
        <v>0.99249374478732277</v>
      </c>
      <c r="F19">
        <f t="shared" si="0"/>
        <v>1190</v>
      </c>
    </row>
    <row r="20" spans="1:6" x14ac:dyDescent="0.25">
      <c r="A20">
        <v>2010</v>
      </c>
      <c r="B20">
        <v>1141</v>
      </c>
      <c r="C20">
        <v>-4.4000000000000004</v>
      </c>
      <c r="D20">
        <f t="shared" si="1"/>
        <v>0.95882352941176474</v>
      </c>
      <c r="F20">
        <f t="shared" si="0"/>
        <v>1141</v>
      </c>
    </row>
    <row r="21" spans="1:6" x14ac:dyDescent="0.25">
      <c r="A21">
        <v>2011</v>
      </c>
      <c r="B21">
        <v>1154</v>
      </c>
      <c r="C21">
        <v>1.2</v>
      </c>
      <c r="D21">
        <f t="shared" si="1"/>
        <v>1.0113935144609991</v>
      </c>
      <c r="F21">
        <f t="shared" si="0"/>
        <v>1154</v>
      </c>
    </row>
    <row r="22" spans="1:6" x14ac:dyDescent="0.25">
      <c r="A22">
        <v>2012</v>
      </c>
      <c r="B22" s="7">
        <v>1157</v>
      </c>
      <c r="C22">
        <v>0.8</v>
      </c>
      <c r="F22">
        <f t="shared" si="0"/>
        <v>1157</v>
      </c>
    </row>
    <row r="23" spans="1:6" x14ac:dyDescent="0.25">
      <c r="A23">
        <v>2013</v>
      </c>
      <c r="B23">
        <v>1161</v>
      </c>
      <c r="C23">
        <v>1.2</v>
      </c>
      <c r="D23">
        <v>1161.0859999999998</v>
      </c>
      <c r="F23">
        <f t="shared" si="0"/>
        <v>1161</v>
      </c>
    </row>
    <row r="24" spans="1:6" x14ac:dyDescent="0.25">
      <c r="A24">
        <v>2014</v>
      </c>
      <c r="B24">
        <v>1185</v>
      </c>
      <c r="C24">
        <v>2.1</v>
      </c>
      <c r="D24">
        <f>D23*(1+C24/100)</f>
        <v>1185.4688059999996</v>
      </c>
      <c r="F24">
        <f t="shared" si="0"/>
        <v>1185</v>
      </c>
    </row>
    <row r="25" spans="1:6" x14ac:dyDescent="0.25">
      <c r="A25">
        <v>2015</v>
      </c>
      <c r="B25">
        <v>1217</v>
      </c>
      <c r="C25">
        <v>2.7</v>
      </c>
      <c r="D25">
        <f t="shared" ref="D25:D31" si="2">D24*(1+C25/100)</f>
        <v>1217.4764637619994</v>
      </c>
      <c r="F25">
        <f t="shared" si="0"/>
        <v>1217</v>
      </c>
    </row>
    <row r="26" spans="1:6" x14ac:dyDescent="0.25">
      <c r="A26">
        <v>2016</v>
      </c>
      <c r="B26">
        <v>1247</v>
      </c>
      <c r="C26">
        <v>2.4</v>
      </c>
      <c r="D26">
        <f t="shared" si="2"/>
        <v>1246.6958988922875</v>
      </c>
      <c r="F26">
        <f t="shared" si="0"/>
        <v>1247</v>
      </c>
    </row>
    <row r="27" spans="1:6" x14ac:dyDescent="0.25">
      <c r="A27">
        <v>2017</v>
      </c>
      <c r="B27">
        <v>1285</v>
      </c>
      <c r="C27">
        <v>3.1</v>
      </c>
      <c r="D27">
        <f t="shared" si="2"/>
        <v>1285.3434717579482</v>
      </c>
      <c r="F27">
        <f t="shared" si="0"/>
        <v>1285</v>
      </c>
    </row>
    <row r="28" spans="1:6" x14ac:dyDescent="0.25">
      <c r="A28">
        <v>2018</v>
      </c>
      <c r="B28">
        <v>1316</v>
      </c>
      <c r="C28">
        <v>2.4</v>
      </c>
      <c r="D28">
        <f t="shared" si="2"/>
        <v>1316.1917150801389</v>
      </c>
      <c r="F28">
        <f t="shared" si="0"/>
        <v>1316</v>
      </c>
    </row>
    <row r="29" spans="1:6" x14ac:dyDescent="0.25">
      <c r="A29">
        <v>2019</v>
      </c>
      <c r="B29">
        <v>1357</v>
      </c>
      <c r="C29">
        <v>3.1</v>
      </c>
      <c r="D29">
        <f t="shared" si="2"/>
        <v>1356.9936582476232</v>
      </c>
      <c r="F29">
        <f t="shared" si="0"/>
        <v>1357</v>
      </c>
    </row>
    <row r="30" spans="1:6" x14ac:dyDescent="0.25">
      <c r="A30">
        <v>2020</v>
      </c>
      <c r="B30">
        <v>1369</v>
      </c>
      <c r="C30">
        <v>0.9</v>
      </c>
      <c r="D30">
        <f t="shared" si="2"/>
        <v>1369.2066011718516</v>
      </c>
      <c r="F30">
        <f t="shared" si="0"/>
        <v>1369</v>
      </c>
    </row>
    <row r="31" spans="1:6" x14ac:dyDescent="0.25">
      <c r="A31">
        <v>2021</v>
      </c>
      <c r="B31">
        <v>1327</v>
      </c>
      <c r="C31">
        <v>-3.1</v>
      </c>
      <c r="D31">
        <f t="shared" si="2"/>
        <v>1326.7611965355243</v>
      </c>
      <c r="F31">
        <f t="shared" si="0"/>
        <v>1327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D31"/>
  <sheetViews>
    <sheetView workbookViewId="0">
      <selection activeCell="A23" sqref="A22:A31"/>
    </sheetView>
  </sheetViews>
  <sheetFormatPr defaultRowHeight="15" x14ac:dyDescent="0.25"/>
  <sheetData>
    <row r="1" spans="1:3" x14ac:dyDescent="0.25">
      <c r="B1" t="s">
        <v>207</v>
      </c>
    </row>
    <row r="2" spans="1:3" x14ac:dyDescent="0.25">
      <c r="A2">
        <v>1992</v>
      </c>
      <c r="B2">
        <v>1110</v>
      </c>
    </row>
    <row r="3" spans="1:3" x14ac:dyDescent="0.25">
      <c r="A3">
        <v>1993</v>
      </c>
      <c r="B3">
        <v>1125</v>
      </c>
    </row>
    <row r="4" spans="1:3" x14ac:dyDescent="0.25">
      <c r="A4">
        <v>1994</v>
      </c>
      <c r="B4">
        <v>1184</v>
      </c>
    </row>
    <row r="5" spans="1:3" x14ac:dyDescent="0.25">
      <c r="A5">
        <v>1995</v>
      </c>
      <c r="B5">
        <v>1208</v>
      </c>
    </row>
    <row r="6" spans="1:3" x14ac:dyDescent="0.25">
      <c r="A6">
        <v>1996</v>
      </c>
      <c r="B6">
        <v>1226</v>
      </c>
    </row>
    <row r="7" spans="1:3" x14ac:dyDescent="0.25">
      <c r="A7">
        <v>1997</v>
      </c>
      <c r="B7">
        <v>1239.4860000000001</v>
      </c>
      <c r="C7">
        <v>1.2</v>
      </c>
    </row>
    <row r="8" spans="1:3" x14ac:dyDescent="0.25">
      <c r="A8">
        <v>1998</v>
      </c>
      <c r="B8">
        <v>1252.972</v>
      </c>
      <c r="C8">
        <v>1.1000000000000001</v>
      </c>
    </row>
    <row r="9" spans="1:3" x14ac:dyDescent="0.25">
      <c r="A9">
        <v>1999</v>
      </c>
      <c r="B9">
        <v>1250.52</v>
      </c>
      <c r="C9">
        <v>0</v>
      </c>
    </row>
    <row r="10" spans="1:3" x14ac:dyDescent="0.25">
      <c r="A10">
        <v>2000</v>
      </c>
      <c r="B10">
        <v>1305.69</v>
      </c>
      <c r="C10">
        <v>4.4000000000000004</v>
      </c>
    </row>
    <row r="11" spans="1:3" x14ac:dyDescent="0.25">
      <c r="A11">
        <v>2001</v>
      </c>
      <c r="B11">
        <v>1311.82</v>
      </c>
      <c r="C11">
        <v>0.7</v>
      </c>
    </row>
    <row r="12" spans="1:3" x14ac:dyDescent="0.25">
      <c r="A12">
        <v>2002</v>
      </c>
      <c r="B12">
        <v>1320.4019999999998</v>
      </c>
      <c r="C12">
        <v>0.8</v>
      </c>
    </row>
    <row r="13" spans="1:3" x14ac:dyDescent="0.25">
      <c r="A13">
        <v>2003</v>
      </c>
      <c r="B13">
        <v>1341.2439999999997</v>
      </c>
      <c r="C13">
        <v>1.6</v>
      </c>
    </row>
    <row r="14" spans="1:3" x14ac:dyDescent="0.25">
      <c r="A14">
        <v>2004</v>
      </c>
      <c r="B14">
        <v>1344.9219999999996</v>
      </c>
      <c r="C14">
        <v>0.6</v>
      </c>
    </row>
    <row r="15" spans="1:3" x14ac:dyDescent="0.25">
      <c r="A15">
        <v>2005</v>
      </c>
      <c r="B15">
        <v>1352.2779999999996</v>
      </c>
      <c r="C15">
        <v>0.8</v>
      </c>
    </row>
    <row r="16" spans="1:3" x14ac:dyDescent="0.25">
      <c r="A16">
        <v>2006</v>
      </c>
      <c r="B16">
        <v>1360.8599999999997</v>
      </c>
      <c r="C16">
        <v>0.3</v>
      </c>
    </row>
    <row r="17" spans="1:4" x14ac:dyDescent="0.25">
      <c r="A17">
        <v>2007</v>
      </c>
      <c r="B17">
        <v>1362.0859999999998</v>
      </c>
      <c r="C17">
        <v>-0.2</v>
      </c>
    </row>
    <row r="18" spans="1:4" x14ac:dyDescent="0.25">
      <c r="A18">
        <v>2008</v>
      </c>
      <c r="B18">
        <v>1368.2159999999999</v>
      </c>
      <c r="C18">
        <v>0</v>
      </c>
    </row>
    <row r="19" spans="1:4" x14ac:dyDescent="0.25">
      <c r="A19">
        <v>2009</v>
      </c>
      <c r="B19">
        <v>1316.7239999999999</v>
      </c>
      <c r="C19">
        <v>-3.2</v>
      </c>
    </row>
    <row r="20" spans="1:4" x14ac:dyDescent="0.25">
      <c r="A20">
        <v>2010</v>
      </c>
      <c r="B20">
        <v>1340.018</v>
      </c>
      <c r="C20">
        <v>1.5</v>
      </c>
    </row>
    <row r="21" spans="1:4" x14ac:dyDescent="0.25">
      <c r="A21">
        <v>2011</v>
      </c>
      <c r="B21">
        <v>1353.5039999999999</v>
      </c>
      <c r="C21">
        <v>0.8</v>
      </c>
    </row>
    <row r="22" spans="1:4" x14ac:dyDescent="0.25">
      <c r="A22">
        <v>2012</v>
      </c>
      <c r="B22" s="7">
        <v>1368.2159999999999</v>
      </c>
      <c r="C22">
        <v>1.3</v>
      </c>
    </row>
    <row r="23" spans="1:4" x14ac:dyDescent="0.25">
      <c r="A23">
        <v>2013</v>
      </c>
      <c r="B23">
        <v>1384.1539999999998</v>
      </c>
      <c r="C23">
        <v>0.6</v>
      </c>
      <c r="D23">
        <v>1384.1539999999998</v>
      </c>
    </row>
    <row r="24" spans="1:4" x14ac:dyDescent="0.25">
      <c r="A24">
        <v>2014</v>
      </c>
      <c r="B24">
        <v>1389.6906159999999</v>
      </c>
      <c r="C24">
        <v>0.4</v>
      </c>
      <c r="D24">
        <f>D23*(1+C24/100)</f>
        <v>1389.6906159999999</v>
      </c>
    </row>
    <row r="25" spans="1:4" x14ac:dyDescent="0.25">
      <c r="A25">
        <v>2015</v>
      </c>
      <c r="B25">
        <v>1406.3669033919998</v>
      </c>
      <c r="C25">
        <v>1.2</v>
      </c>
      <c r="D25">
        <f t="shared" ref="D25:D31" si="0">D24*(1+C25/100)</f>
        <v>1406.3669033919998</v>
      </c>
    </row>
    <row r="26" spans="1:4" x14ac:dyDescent="0.25">
      <c r="A26">
        <v>2016</v>
      </c>
      <c r="B26">
        <v>1427.4624069428796</v>
      </c>
      <c r="C26">
        <v>1.5</v>
      </c>
      <c r="D26">
        <f t="shared" si="0"/>
        <v>1427.4624069428796</v>
      </c>
    </row>
    <row r="27" spans="1:4" x14ac:dyDescent="0.25">
      <c r="A27">
        <v>2017</v>
      </c>
      <c r="B27">
        <v>1433.1722565706511</v>
      </c>
      <c r="C27">
        <v>0.4</v>
      </c>
      <c r="D27">
        <f t="shared" si="0"/>
        <v>1433.1722565706511</v>
      </c>
    </row>
    <row r="28" spans="1:4" x14ac:dyDescent="0.25">
      <c r="A28">
        <v>2018</v>
      </c>
      <c r="B28">
        <v>1443.2044623666457</v>
      </c>
      <c r="C28">
        <v>0.7</v>
      </c>
      <c r="D28">
        <f t="shared" si="0"/>
        <v>1443.2044623666457</v>
      </c>
    </row>
    <row r="29" spans="1:4" x14ac:dyDescent="0.25">
      <c r="A29">
        <v>2019</v>
      </c>
      <c r="B29">
        <v>1448.9772802161121</v>
      </c>
      <c r="C29">
        <v>0.4</v>
      </c>
      <c r="D29">
        <f t="shared" si="0"/>
        <v>1448.9772802161121</v>
      </c>
    </row>
    <row r="30" spans="1:4" x14ac:dyDescent="0.25">
      <c r="A30">
        <v>2020</v>
      </c>
      <c r="B30">
        <v>1454.7731893369767</v>
      </c>
      <c r="C30">
        <v>0.4</v>
      </c>
      <c r="D30">
        <f t="shared" si="0"/>
        <v>1454.7731893369767</v>
      </c>
    </row>
    <row r="31" spans="1:4" x14ac:dyDescent="0.25">
      <c r="A31">
        <v>2021</v>
      </c>
      <c r="B31">
        <v>1466.4113748516725</v>
      </c>
      <c r="C31">
        <v>0.8</v>
      </c>
      <c r="D31">
        <f t="shared" si="0"/>
        <v>1466.4113748516725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N39"/>
  <sheetViews>
    <sheetView workbookViewId="0">
      <selection activeCell="F20" sqref="F20"/>
    </sheetView>
  </sheetViews>
  <sheetFormatPr defaultRowHeight="15" x14ac:dyDescent="0.25"/>
  <cols>
    <col min="2" max="2" width="11.5703125" bestFit="1" customWidth="1"/>
    <col min="3" max="3" width="13" customWidth="1"/>
    <col min="4" max="4" width="17" bestFit="1" customWidth="1"/>
    <col min="5" max="5" width="11.5703125" bestFit="1" customWidth="1"/>
    <col min="6" max="6" width="10.5703125" bestFit="1" customWidth="1"/>
    <col min="7" max="7" width="11.5703125" bestFit="1" customWidth="1"/>
  </cols>
  <sheetData>
    <row r="1" spans="1:14" x14ac:dyDescent="0.25">
      <c r="A1" t="s">
        <v>208</v>
      </c>
      <c r="B1" t="s">
        <v>209</v>
      </c>
      <c r="C1" t="s">
        <v>210</v>
      </c>
      <c r="D1" t="s">
        <v>211</v>
      </c>
      <c r="E1" t="s">
        <v>212</v>
      </c>
      <c r="F1" t="s">
        <v>213</v>
      </c>
      <c r="G1" t="s">
        <v>214</v>
      </c>
    </row>
    <row r="2" spans="1:14" x14ac:dyDescent="0.25">
      <c r="A2">
        <v>1998</v>
      </c>
      <c r="B2" s="13">
        <v>27924</v>
      </c>
      <c r="C2" s="13">
        <v>55376</v>
      </c>
      <c r="D2" s="13">
        <v>67369</v>
      </c>
      <c r="E2" s="13">
        <v>49269</v>
      </c>
      <c r="F2" s="13">
        <v>25618</v>
      </c>
      <c r="G2" s="13">
        <v>54721</v>
      </c>
      <c r="I2">
        <f t="shared" ref="I2:I10" si="0">ROUND(B2,0)</f>
        <v>27924</v>
      </c>
      <c r="J2">
        <f t="shared" ref="J2:J11" si="1">ROUND(C2,0)</f>
        <v>55376</v>
      </c>
      <c r="K2">
        <f t="shared" ref="K2:K11" si="2">ROUND(D2,0)</f>
        <v>67369</v>
      </c>
      <c r="L2">
        <f t="shared" ref="L2:L11" si="3">ROUND(E2,0)</f>
        <v>49269</v>
      </c>
      <c r="M2">
        <f t="shared" ref="M2:M11" si="4">ROUND(F2,0)</f>
        <v>25618</v>
      </c>
      <c r="N2">
        <f t="shared" ref="N2:N11" si="5">ROUND(G2,0)</f>
        <v>54721</v>
      </c>
    </row>
    <row r="3" spans="1:14" x14ac:dyDescent="0.25">
      <c r="A3">
        <v>1999</v>
      </c>
      <c r="B3" s="13">
        <v>26364</v>
      </c>
      <c r="C3" s="13">
        <v>58224</v>
      </c>
      <c r="D3" s="13">
        <v>67635</v>
      </c>
      <c r="E3" s="13">
        <v>49168</v>
      </c>
      <c r="F3" s="13">
        <v>25886</v>
      </c>
      <c r="G3" s="13">
        <v>57807</v>
      </c>
      <c r="I3">
        <f t="shared" si="0"/>
        <v>26364</v>
      </c>
      <c r="J3">
        <f t="shared" si="1"/>
        <v>58224</v>
      </c>
      <c r="K3">
        <f t="shared" si="2"/>
        <v>67635</v>
      </c>
      <c r="L3">
        <f t="shared" si="3"/>
        <v>49168</v>
      </c>
      <c r="M3">
        <f t="shared" si="4"/>
        <v>25886</v>
      </c>
      <c r="N3">
        <f t="shared" si="5"/>
        <v>57807</v>
      </c>
    </row>
    <row r="4" spans="1:14" x14ac:dyDescent="0.25">
      <c r="A4">
        <v>2000</v>
      </c>
      <c r="B4" s="13">
        <v>27612</v>
      </c>
      <c r="C4" s="13">
        <v>57895</v>
      </c>
      <c r="D4" s="13">
        <v>65835</v>
      </c>
      <c r="E4" s="13">
        <v>49431</v>
      </c>
      <c r="F4" s="13">
        <v>26922</v>
      </c>
      <c r="G4" s="13">
        <v>58340</v>
      </c>
      <c r="I4">
        <f t="shared" si="0"/>
        <v>27612</v>
      </c>
      <c r="J4">
        <f t="shared" si="1"/>
        <v>57895</v>
      </c>
      <c r="K4">
        <f t="shared" si="2"/>
        <v>65835</v>
      </c>
      <c r="L4">
        <f t="shared" si="3"/>
        <v>49431</v>
      </c>
      <c r="M4">
        <f t="shared" si="4"/>
        <v>26922</v>
      </c>
      <c r="N4">
        <f t="shared" si="5"/>
        <v>58340</v>
      </c>
    </row>
    <row r="5" spans="1:14" x14ac:dyDescent="0.25">
      <c r="A5">
        <v>2001</v>
      </c>
      <c r="B5" s="13">
        <v>28444</v>
      </c>
      <c r="C5" s="13">
        <v>62389</v>
      </c>
      <c r="D5" s="13">
        <v>72433</v>
      </c>
      <c r="E5" s="13">
        <v>52292</v>
      </c>
      <c r="F5" s="13">
        <v>27781</v>
      </c>
      <c r="G5" s="13">
        <v>62840</v>
      </c>
      <c r="I5">
        <f t="shared" si="0"/>
        <v>28444</v>
      </c>
      <c r="J5">
        <f t="shared" si="1"/>
        <v>62389</v>
      </c>
      <c r="K5">
        <f t="shared" si="2"/>
        <v>72433</v>
      </c>
      <c r="L5">
        <f t="shared" si="3"/>
        <v>52292</v>
      </c>
      <c r="M5">
        <f t="shared" si="4"/>
        <v>27781</v>
      </c>
      <c r="N5">
        <f t="shared" si="5"/>
        <v>62840</v>
      </c>
    </row>
    <row r="6" spans="1:14" x14ac:dyDescent="0.25">
      <c r="A6">
        <v>2002</v>
      </c>
      <c r="B6" s="13">
        <v>31460</v>
      </c>
      <c r="C6" s="13">
        <v>69922</v>
      </c>
      <c r="D6" s="13">
        <v>74119</v>
      </c>
      <c r="E6" s="13">
        <v>56578</v>
      </c>
      <c r="F6" s="13">
        <v>29668</v>
      </c>
      <c r="G6" s="13">
        <v>67526</v>
      </c>
      <c r="I6">
        <f t="shared" si="0"/>
        <v>31460</v>
      </c>
      <c r="J6">
        <f t="shared" si="1"/>
        <v>69922</v>
      </c>
      <c r="K6">
        <f t="shared" si="2"/>
        <v>74119</v>
      </c>
      <c r="L6">
        <f t="shared" si="3"/>
        <v>56578</v>
      </c>
      <c r="M6">
        <f t="shared" si="4"/>
        <v>29668</v>
      </c>
      <c r="N6">
        <f t="shared" si="5"/>
        <v>67526</v>
      </c>
    </row>
    <row r="7" spans="1:14" x14ac:dyDescent="0.25">
      <c r="A7">
        <v>2003</v>
      </c>
      <c r="B7" s="13">
        <v>33020</v>
      </c>
      <c r="C7" s="13">
        <v>73091</v>
      </c>
      <c r="D7" s="13">
        <v>79696</v>
      </c>
      <c r="E7" s="13">
        <v>58371</v>
      </c>
      <c r="F7" s="13">
        <v>30766</v>
      </c>
      <c r="G7" s="13">
        <v>72382</v>
      </c>
      <c r="I7">
        <f t="shared" si="0"/>
        <v>33020</v>
      </c>
      <c r="J7">
        <f t="shared" si="1"/>
        <v>73091</v>
      </c>
      <c r="K7">
        <f t="shared" si="2"/>
        <v>79696</v>
      </c>
      <c r="L7">
        <f t="shared" si="3"/>
        <v>58371</v>
      </c>
      <c r="M7">
        <f t="shared" si="4"/>
        <v>30766</v>
      </c>
      <c r="N7">
        <f t="shared" si="5"/>
        <v>72382</v>
      </c>
    </row>
    <row r="8" spans="1:14" x14ac:dyDescent="0.25">
      <c r="A8">
        <v>2004</v>
      </c>
      <c r="B8" s="13">
        <v>36660</v>
      </c>
      <c r="C8" s="13">
        <v>74024</v>
      </c>
      <c r="D8" s="13">
        <v>75999</v>
      </c>
      <c r="E8" s="13">
        <v>55903</v>
      </c>
      <c r="F8" s="13">
        <v>31504</v>
      </c>
      <c r="G8" s="13">
        <v>74304</v>
      </c>
      <c r="I8">
        <f t="shared" si="0"/>
        <v>36660</v>
      </c>
      <c r="J8">
        <f t="shared" si="1"/>
        <v>74024</v>
      </c>
      <c r="K8">
        <f t="shared" si="2"/>
        <v>75999</v>
      </c>
      <c r="L8">
        <f t="shared" si="3"/>
        <v>55903</v>
      </c>
      <c r="M8">
        <f t="shared" si="4"/>
        <v>31504</v>
      </c>
      <c r="N8">
        <f t="shared" si="5"/>
        <v>74304</v>
      </c>
    </row>
    <row r="9" spans="1:14" x14ac:dyDescent="0.25">
      <c r="A9">
        <v>2005</v>
      </c>
      <c r="B9" s="13">
        <v>35672</v>
      </c>
      <c r="C9" s="13">
        <v>77251</v>
      </c>
      <c r="D9" s="13">
        <v>86682</v>
      </c>
      <c r="E9" s="13">
        <v>62474</v>
      </c>
      <c r="F9" s="13">
        <v>32624</v>
      </c>
      <c r="G9" s="13">
        <v>77071</v>
      </c>
      <c r="I9">
        <f t="shared" si="0"/>
        <v>35672</v>
      </c>
      <c r="J9">
        <f t="shared" si="1"/>
        <v>77251</v>
      </c>
      <c r="K9">
        <f t="shared" si="2"/>
        <v>86682</v>
      </c>
      <c r="L9">
        <f t="shared" si="3"/>
        <v>62474</v>
      </c>
      <c r="M9">
        <f t="shared" si="4"/>
        <v>32624</v>
      </c>
      <c r="N9">
        <f t="shared" si="5"/>
        <v>77071</v>
      </c>
    </row>
    <row r="10" spans="1:14" x14ac:dyDescent="0.25">
      <c r="A10">
        <v>2006</v>
      </c>
      <c r="B10" s="13">
        <v>37960</v>
      </c>
      <c r="C10" s="13">
        <v>78066</v>
      </c>
      <c r="D10" s="13">
        <v>73392</v>
      </c>
      <c r="E10" s="13">
        <v>68885</v>
      </c>
      <c r="F10" s="13">
        <v>35785</v>
      </c>
      <c r="G10" s="13">
        <v>81888</v>
      </c>
      <c r="I10">
        <f t="shared" si="0"/>
        <v>37960</v>
      </c>
      <c r="J10">
        <f t="shared" si="1"/>
        <v>78066</v>
      </c>
      <c r="K10">
        <f t="shared" si="2"/>
        <v>73392</v>
      </c>
      <c r="L10">
        <f t="shared" si="3"/>
        <v>68885</v>
      </c>
      <c r="M10">
        <f t="shared" si="4"/>
        <v>35785</v>
      </c>
      <c r="N10">
        <f t="shared" si="5"/>
        <v>81888</v>
      </c>
    </row>
    <row r="11" spans="1:14" x14ac:dyDescent="0.25">
      <c r="A11">
        <v>2007</v>
      </c>
      <c r="B11" s="13">
        <v>38120</v>
      </c>
      <c r="C11" s="13">
        <v>79113</v>
      </c>
      <c r="D11" s="13">
        <v>75585</v>
      </c>
      <c r="E11" s="13">
        <v>75053</v>
      </c>
      <c r="F11" s="13">
        <v>37614</v>
      </c>
      <c r="G11" s="13">
        <v>85200</v>
      </c>
      <c r="I11">
        <f>ROUND(B11,0)</f>
        <v>38120</v>
      </c>
      <c r="J11">
        <f t="shared" si="1"/>
        <v>79113</v>
      </c>
      <c r="K11">
        <f t="shared" si="2"/>
        <v>75585</v>
      </c>
      <c r="L11">
        <f t="shared" si="3"/>
        <v>75053</v>
      </c>
      <c r="M11">
        <f t="shared" si="4"/>
        <v>37614</v>
      </c>
      <c r="N11">
        <f t="shared" si="5"/>
        <v>85200</v>
      </c>
    </row>
    <row r="12" spans="1:14" x14ac:dyDescent="0.25">
      <c r="A12">
        <v>2008</v>
      </c>
      <c r="B12" s="13">
        <v>38281</v>
      </c>
      <c r="C12" s="13">
        <v>80174</v>
      </c>
      <c r="D12" s="13">
        <v>77843</v>
      </c>
      <c r="E12" s="13">
        <v>81773</v>
      </c>
      <c r="F12" s="13">
        <v>39537</v>
      </c>
      <c r="G12" s="13">
        <v>88646</v>
      </c>
      <c r="I12">
        <f t="shared" ref="I12:I17" si="6">ROUND(B12,0)</f>
        <v>38281</v>
      </c>
      <c r="J12">
        <f t="shared" ref="J12:J17" si="7">ROUND(C12,0)</f>
        <v>80174</v>
      </c>
      <c r="K12">
        <f t="shared" ref="K12:K17" si="8">ROUND(D12,0)</f>
        <v>77843</v>
      </c>
      <c r="L12">
        <f t="shared" ref="L12:L17" si="9">ROUND(E12,0)</f>
        <v>81773</v>
      </c>
      <c r="M12">
        <f t="shared" ref="M12:M17" si="10">ROUND(F12,0)</f>
        <v>39537</v>
      </c>
      <c r="N12">
        <f t="shared" ref="N12:N17" si="11">ROUND(G12,0)</f>
        <v>88646</v>
      </c>
    </row>
    <row r="13" spans="1:14" x14ac:dyDescent="0.25">
      <c r="A13">
        <v>2009</v>
      </c>
      <c r="B13" s="13">
        <v>38442</v>
      </c>
      <c r="C13" s="13">
        <v>81250</v>
      </c>
      <c r="D13" s="13">
        <v>80169</v>
      </c>
      <c r="E13" s="13">
        <v>89094</v>
      </c>
      <c r="F13" s="13">
        <v>41558</v>
      </c>
      <c r="G13" s="13">
        <v>92232</v>
      </c>
      <c r="I13">
        <f t="shared" si="6"/>
        <v>38442</v>
      </c>
      <c r="J13">
        <f t="shared" si="7"/>
        <v>81250</v>
      </c>
      <c r="K13">
        <f t="shared" si="8"/>
        <v>80169</v>
      </c>
      <c r="L13">
        <f t="shared" si="9"/>
        <v>89094</v>
      </c>
      <c r="M13">
        <f t="shared" si="10"/>
        <v>41558</v>
      </c>
      <c r="N13">
        <f t="shared" si="11"/>
        <v>92232</v>
      </c>
    </row>
    <row r="14" spans="1:14" x14ac:dyDescent="0.25">
      <c r="A14">
        <v>2010</v>
      </c>
      <c r="B14" s="13">
        <v>38605</v>
      </c>
      <c r="C14" s="13">
        <v>82340</v>
      </c>
      <c r="D14" s="13">
        <v>82564</v>
      </c>
      <c r="E14" s="13">
        <v>97072</v>
      </c>
      <c r="F14" s="13">
        <v>43682</v>
      </c>
      <c r="G14" s="13">
        <v>95962</v>
      </c>
      <c r="I14">
        <f t="shared" si="6"/>
        <v>38605</v>
      </c>
      <c r="J14">
        <f t="shared" si="7"/>
        <v>82340</v>
      </c>
      <c r="K14">
        <f t="shared" si="8"/>
        <v>82564</v>
      </c>
      <c r="L14">
        <f t="shared" si="9"/>
        <v>97072</v>
      </c>
      <c r="M14">
        <f t="shared" si="10"/>
        <v>43682</v>
      </c>
      <c r="N14">
        <f t="shared" si="11"/>
        <v>95962</v>
      </c>
    </row>
    <row r="15" spans="1:14" x14ac:dyDescent="0.25">
      <c r="A15">
        <v>2011</v>
      </c>
      <c r="B15" s="13">
        <v>38767</v>
      </c>
      <c r="C15" s="13">
        <v>83445</v>
      </c>
      <c r="D15" s="13">
        <v>85031</v>
      </c>
      <c r="E15" s="13">
        <v>105763</v>
      </c>
      <c r="F15" s="13">
        <v>45915</v>
      </c>
      <c r="G15" s="13">
        <v>99844</v>
      </c>
      <c r="I15">
        <f t="shared" si="6"/>
        <v>38767</v>
      </c>
      <c r="J15">
        <f t="shared" si="7"/>
        <v>83445</v>
      </c>
      <c r="K15">
        <f t="shared" si="8"/>
        <v>85031</v>
      </c>
      <c r="L15">
        <f t="shared" si="9"/>
        <v>105763</v>
      </c>
      <c r="M15">
        <f t="shared" si="10"/>
        <v>45915</v>
      </c>
      <c r="N15">
        <f t="shared" si="11"/>
        <v>99844</v>
      </c>
    </row>
    <row r="16" spans="1:14" x14ac:dyDescent="0.25">
      <c r="A16">
        <v>2012</v>
      </c>
      <c r="B16" s="13">
        <v>38931</v>
      </c>
      <c r="C16" s="13">
        <v>84564</v>
      </c>
      <c r="D16" s="13">
        <v>87571</v>
      </c>
      <c r="E16" s="13">
        <v>115233</v>
      </c>
      <c r="F16" s="13">
        <v>48262</v>
      </c>
      <c r="G16" s="13">
        <v>103882</v>
      </c>
      <c r="I16">
        <f t="shared" si="6"/>
        <v>38931</v>
      </c>
      <c r="J16">
        <f t="shared" si="7"/>
        <v>84564</v>
      </c>
      <c r="K16">
        <f t="shared" si="8"/>
        <v>87571</v>
      </c>
      <c r="L16">
        <f t="shared" si="9"/>
        <v>115233</v>
      </c>
      <c r="M16">
        <f t="shared" si="10"/>
        <v>48262</v>
      </c>
      <c r="N16">
        <f t="shared" si="11"/>
        <v>103882</v>
      </c>
    </row>
    <row r="17" spans="1:14" x14ac:dyDescent="0.25">
      <c r="A17">
        <v>2013</v>
      </c>
      <c r="B17" s="13">
        <v>39095</v>
      </c>
      <c r="C17" s="13">
        <v>85699</v>
      </c>
      <c r="D17" s="13">
        <v>90188</v>
      </c>
      <c r="E17" s="13">
        <v>125551</v>
      </c>
      <c r="F17" s="13">
        <v>50729</v>
      </c>
      <c r="G17" s="13">
        <v>108084</v>
      </c>
      <c r="I17">
        <f t="shared" si="6"/>
        <v>39095</v>
      </c>
      <c r="J17">
        <f t="shared" si="7"/>
        <v>85699</v>
      </c>
      <c r="K17">
        <f t="shared" si="8"/>
        <v>90188</v>
      </c>
      <c r="L17">
        <f t="shared" si="9"/>
        <v>125551</v>
      </c>
      <c r="M17">
        <f t="shared" si="10"/>
        <v>50729</v>
      </c>
      <c r="N17">
        <f t="shared" si="11"/>
        <v>108084</v>
      </c>
    </row>
    <row r="18" spans="1:14" x14ac:dyDescent="0.25">
      <c r="A18">
        <v>2014</v>
      </c>
      <c r="B18" s="13">
        <v>39439</v>
      </c>
      <c r="C18" s="13">
        <v>89380</v>
      </c>
      <c r="D18" s="13">
        <v>93622</v>
      </c>
      <c r="E18" s="13">
        <v>130287</v>
      </c>
      <c r="F18" s="13">
        <v>51175</v>
      </c>
      <c r="G18" s="13">
        <v>112696</v>
      </c>
    </row>
    <row r="19" spans="1:14" x14ac:dyDescent="0.25">
      <c r="A19">
        <v>2015</v>
      </c>
      <c r="B19" s="13">
        <v>39783</v>
      </c>
      <c r="C19" s="13">
        <v>93062</v>
      </c>
      <c r="D19" s="13">
        <v>97057</v>
      </c>
      <c r="E19" s="13">
        <v>135022</v>
      </c>
      <c r="F19" s="13">
        <v>51621</v>
      </c>
      <c r="G19" s="13">
        <v>117308</v>
      </c>
    </row>
    <row r="20" spans="1:14" x14ac:dyDescent="0.25">
      <c r="A20">
        <v>2016</v>
      </c>
      <c r="B20" s="13">
        <v>40126</v>
      </c>
      <c r="C20" s="13">
        <v>96743</v>
      </c>
      <c r="D20" s="13">
        <v>100491</v>
      </c>
      <c r="E20" s="13">
        <v>139758</v>
      </c>
      <c r="F20" s="13">
        <v>52067</v>
      </c>
      <c r="G20" s="13">
        <v>121919</v>
      </c>
    </row>
    <row r="21" spans="1:14" x14ac:dyDescent="0.25">
      <c r="A21">
        <v>2017</v>
      </c>
      <c r="B21" s="13">
        <v>40470</v>
      </c>
      <c r="C21" s="13">
        <v>100425</v>
      </c>
      <c r="D21" s="13">
        <v>103925</v>
      </c>
      <c r="E21" s="13">
        <v>144493</v>
      </c>
      <c r="F21" s="13">
        <v>52513</v>
      </c>
      <c r="G21" s="13">
        <v>126531</v>
      </c>
    </row>
    <row r="22" spans="1:14" x14ac:dyDescent="0.25">
      <c r="A22">
        <v>2018</v>
      </c>
      <c r="B22" s="13">
        <v>40814</v>
      </c>
      <c r="C22" s="13">
        <v>104106</v>
      </c>
      <c r="D22" s="13">
        <v>107360</v>
      </c>
      <c r="E22" s="13">
        <v>149229</v>
      </c>
      <c r="F22" s="13">
        <v>52959</v>
      </c>
      <c r="G22" s="13">
        <v>131143</v>
      </c>
    </row>
    <row r="23" spans="1:14" x14ac:dyDescent="0.25">
      <c r="A23">
        <v>2019</v>
      </c>
      <c r="B23" s="13">
        <v>41157</v>
      </c>
      <c r="C23" s="13">
        <v>107788</v>
      </c>
      <c r="D23" s="13">
        <v>110794</v>
      </c>
      <c r="E23" s="13">
        <v>153964</v>
      </c>
      <c r="F23" s="13">
        <v>53405</v>
      </c>
      <c r="G23" s="13">
        <v>135755</v>
      </c>
    </row>
    <row r="24" spans="1:14" x14ac:dyDescent="0.25">
      <c r="A24">
        <v>2020</v>
      </c>
      <c r="B24" s="13">
        <v>41501</v>
      </c>
      <c r="C24" s="13">
        <v>111469</v>
      </c>
      <c r="D24" s="13">
        <v>114229</v>
      </c>
      <c r="E24" s="13">
        <v>158700</v>
      </c>
      <c r="F24" s="13">
        <v>53851</v>
      </c>
      <c r="G24" s="13">
        <v>140367</v>
      </c>
    </row>
    <row r="27" spans="1:14" x14ac:dyDescent="0.25">
      <c r="B27" s="12">
        <f>ROUND(B18,0)</f>
        <v>39439</v>
      </c>
      <c r="C27" s="12">
        <f t="shared" ref="C27:G27" si="12">ROUND(C18,0)</f>
        <v>89380</v>
      </c>
      <c r="D27" s="12">
        <f t="shared" si="12"/>
        <v>93622</v>
      </c>
      <c r="E27" s="12">
        <f t="shared" si="12"/>
        <v>130287</v>
      </c>
      <c r="F27" s="12">
        <f t="shared" si="12"/>
        <v>51175</v>
      </c>
      <c r="G27" s="12">
        <f t="shared" si="12"/>
        <v>112696</v>
      </c>
    </row>
    <row r="28" spans="1:14" x14ac:dyDescent="0.25">
      <c r="B28" s="12">
        <f t="shared" ref="B28:G28" si="13">ROUND(B19,0)</f>
        <v>39783</v>
      </c>
      <c r="C28" s="12">
        <f t="shared" si="13"/>
        <v>93062</v>
      </c>
      <c r="D28" s="12">
        <f t="shared" si="13"/>
        <v>97057</v>
      </c>
      <c r="E28" s="12">
        <f t="shared" si="13"/>
        <v>135022</v>
      </c>
      <c r="F28" s="12">
        <f t="shared" si="13"/>
        <v>51621</v>
      </c>
      <c r="G28" s="12">
        <f t="shared" si="13"/>
        <v>117308</v>
      </c>
    </row>
    <row r="29" spans="1:14" x14ac:dyDescent="0.25">
      <c r="B29" s="12">
        <f t="shared" ref="B29:G29" si="14">ROUND(B20,0)</f>
        <v>40126</v>
      </c>
      <c r="C29" s="12">
        <f t="shared" si="14"/>
        <v>96743</v>
      </c>
      <c r="D29" s="12">
        <f t="shared" si="14"/>
        <v>100491</v>
      </c>
      <c r="E29" s="12">
        <f t="shared" si="14"/>
        <v>139758</v>
      </c>
      <c r="F29" s="12">
        <f t="shared" si="14"/>
        <v>52067</v>
      </c>
      <c r="G29" s="12">
        <f t="shared" si="14"/>
        <v>121919</v>
      </c>
    </row>
    <row r="30" spans="1:14" x14ac:dyDescent="0.25">
      <c r="B30" s="12">
        <f t="shared" ref="B30:G30" si="15">ROUND(B21,0)</f>
        <v>40470</v>
      </c>
      <c r="C30" s="12">
        <f t="shared" si="15"/>
        <v>100425</v>
      </c>
      <c r="D30" s="12">
        <f t="shared" si="15"/>
        <v>103925</v>
      </c>
      <c r="E30" s="12">
        <f t="shared" si="15"/>
        <v>144493</v>
      </c>
      <c r="F30" s="12">
        <f t="shared" si="15"/>
        <v>52513</v>
      </c>
      <c r="G30" s="12">
        <f t="shared" si="15"/>
        <v>126531</v>
      </c>
    </row>
    <row r="31" spans="1:14" x14ac:dyDescent="0.25">
      <c r="B31" s="12">
        <f t="shared" ref="B31:G31" si="16">ROUND(B22,0)</f>
        <v>40814</v>
      </c>
      <c r="C31" s="12">
        <f t="shared" si="16"/>
        <v>104106</v>
      </c>
      <c r="D31" s="12">
        <f t="shared" si="16"/>
        <v>107360</v>
      </c>
      <c r="E31" s="12">
        <f t="shared" si="16"/>
        <v>149229</v>
      </c>
      <c r="F31" s="12">
        <f t="shared" si="16"/>
        <v>52959</v>
      </c>
      <c r="G31" s="12">
        <f t="shared" si="16"/>
        <v>131143</v>
      </c>
    </row>
    <row r="32" spans="1:14" x14ac:dyDescent="0.25">
      <c r="B32" s="12">
        <f t="shared" ref="B32:G32" si="17">ROUND(B23,0)</f>
        <v>41157</v>
      </c>
      <c r="C32" s="12">
        <f t="shared" si="17"/>
        <v>107788</v>
      </c>
      <c r="D32" s="12">
        <f t="shared" si="17"/>
        <v>110794</v>
      </c>
      <c r="E32" s="12">
        <f t="shared" si="17"/>
        <v>153964</v>
      </c>
      <c r="F32" s="12">
        <f t="shared" si="17"/>
        <v>53405</v>
      </c>
      <c r="G32" s="12">
        <f t="shared" si="17"/>
        <v>135755</v>
      </c>
    </row>
    <row r="33" spans="2:7" x14ac:dyDescent="0.25">
      <c r="B33" s="12">
        <f t="shared" ref="B33:G33" si="18">ROUND(B24,0)</f>
        <v>41501</v>
      </c>
      <c r="C33" s="12">
        <f t="shared" si="18"/>
        <v>111469</v>
      </c>
      <c r="D33" s="12">
        <f t="shared" si="18"/>
        <v>114229</v>
      </c>
      <c r="E33" s="12">
        <f t="shared" si="18"/>
        <v>158700</v>
      </c>
      <c r="F33" s="12">
        <f t="shared" si="18"/>
        <v>53851</v>
      </c>
      <c r="G33" s="12">
        <f t="shared" si="18"/>
        <v>140367</v>
      </c>
    </row>
    <row r="35" spans="2:7" x14ac:dyDescent="0.25">
      <c r="B35">
        <v>1.043956043956044</v>
      </c>
      <c r="C35">
        <v>1.2147933666754409</v>
      </c>
      <c r="D35">
        <v>1.1904024767801857</v>
      </c>
      <c r="E35">
        <v>1.1885895404120443</v>
      </c>
      <c r="F35">
        <v>1.043956043956044</v>
      </c>
      <c r="G35">
        <v>1.2133458646616542</v>
      </c>
    </row>
    <row r="39" spans="2:7" x14ac:dyDescent="0.25">
      <c r="D39" s="9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E2B4C-1347-4F5C-AF72-C1972EDD9DBB}">
  <dimension ref="A1:AB139"/>
  <sheetViews>
    <sheetView workbookViewId="0">
      <selection activeCell="C2" sqref="C2:N139"/>
    </sheetView>
  </sheetViews>
  <sheetFormatPr defaultColWidth="9.140625" defaultRowHeight="15" x14ac:dyDescent="0.25"/>
  <cols>
    <col min="3" max="3" width="11.5703125" bestFit="1" customWidth="1"/>
    <col min="4" max="4" width="11.42578125" customWidth="1"/>
  </cols>
  <sheetData>
    <row r="1" spans="1:28" x14ac:dyDescent="0.25">
      <c r="A1" t="s">
        <v>204</v>
      </c>
      <c r="B1" t="s">
        <v>156</v>
      </c>
      <c r="C1" t="s">
        <v>159</v>
      </c>
      <c r="D1" t="s">
        <v>160</v>
      </c>
      <c r="E1" t="s">
        <v>161</v>
      </c>
      <c r="F1" t="s">
        <v>162</v>
      </c>
      <c r="G1" t="s">
        <v>163</v>
      </c>
      <c r="H1" t="s">
        <v>65</v>
      </c>
      <c r="I1" t="s">
        <v>164</v>
      </c>
      <c r="J1" t="s">
        <v>165</v>
      </c>
      <c r="K1" t="s">
        <v>166</v>
      </c>
      <c r="L1" t="s">
        <v>167</v>
      </c>
      <c r="M1" t="s">
        <v>168</v>
      </c>
      <c r="N1" t="s">
        <v>169</v>
      </c>
      <c r="Q1" t="s">
        <v>159</v>
      </c>
      <c r="R1" t="s">
        <v>160</v>
      </c>
      <c r="S1" t="s">
        <v>161</v>
      </c>
      <c r="T1" t="s">
        <v>162</v>
      </c>
      <c r="U1" t="s">
        <v>163</v>
      </c>
      <c r="V1" t="s">
        <v>65</v>
      </c>
      <c r="W1" t="s">
        <v>164</v>
      </c>
      <c r="X1" t="s">
        <v>165</v>
      </c>
      <c r="Y1" t="s">
        <v>166</v>
      </c>
      <c r="Z1" t="s">
        <v>167</v>
      </c>
      <c r="AA1" t="s">
        <v>168</v>
      </c>
      <c r="AB1" t="s">
        <v>169</v>
      </c>
    </row>
    <row r="2" spans="1:28" x14ac:dyDescent="0.25">
      <c r="A2" t="s">
        <v>209</v>
      </c>
      <c r="B2" t="s">
        <v>215</v>
      </c>
      <c r="C2">
        <f>ROUND(reg_hh_inc_input!C2,0)</f>
        <v>16373</v>
      </c>
      <c r="D2">
        <f>ROUND(reg_hh_inc_input!D2,0)</f>
        <v>27027</v>
      </c>
      <c r="E2">
        <f>ROUND(reg_hh_inc_input!E2,0)</f>
        <v>20197</v>
      </c>
      <c r="F2">
        <f>ROUND(reg_hh_inc_input!F2,0)</f>
        <v>20076</v>
      </c>
      <c r="G2">
        <f>ROUND(reg_hh_inc_input!G2,0)</f>
        <v>17184</v>
      </c>
      <c r="H2">
        <f>ROUND(reg_hh_inc_input!H2,0)</f>
        <v>17341</v>
      </c>
      <c r="I2">
        <f>ROUND(reg_hh_inc_input!I2,0)</f>
        <v>26225</v>
      </c>
      <c r="J2">
        <f>ROUND(reg_hh_inc_input!J2,0)</f>
        <v>16330</v>
      </c>
      <c r="K2">
        <f>ROUND(reg_hh_inc_input!K2,0)</f>
        <v>17811</v>
      </c>
      <c r="L2">
        <f>ROUND(reg_hh_inc_input!L2,0)</f>
        <v>21029</v>
      </c>
      <c r="M2">
        <f>ROUND(reg_hh_inc_input!M2,0)</f>
        <v>18020</v>
      </c>
      <c r="N2">
        <f>ROUND(reg_hh_inc_input!N2,0)</f>
        <v>15989</v>
      </c>
      <c r="P2" t="s">
        <v>209</v>
      </c>
      <c r="Q2">
        <v>1.0478260869565217</v>
      </c>
      <c r="R2">
        <v>1.0628930817610063</v>
      </c>
      <c r="S2">
        <v>1.0416666666666667</v>
      </c>
      <c r="T2">
        <v>1.0682730923694779</v>
      </c>
      <c r="U2">
        <v>1.0234375</v>
      </c>
      <c r="V2">
        <v>1.024793388429752</v>
      </c>
      <c r="W2">
        <v>1.04</v>
      </c>
      <c r="X2">
        <v>1.0586080586080586</v>
      </c>
      <c r="Y2">
        <v>1.0708661417322836</v>
      </c>
      <c r="Z2">
        <v>1.0444444444444445</v>
      </c>
      <c r="AA2">
        <v>1.0264227642276422</v>
      </c>
      <c r="AB2">
        <v>1.0570846075433231</v>
      </c>
    </row>
    <row r="3" spans="1:28" x14ac:dyDescent="0.25">
      <c r="B3" t="s">
        <v>216</v>
      </c>
      <c r="C3">
        <f>ROUND(reg_hh_inc_input!C3,0)</f>
        <v>17704</v>
      </c>
      <c r="D3">
        <f>ROUND(reg_hh_inc_input!D3,0)</f>
        <v>27279</v>
      </c>
      <c r="E3">
        <f>ROUND(reg_hh_inc_input!E3,0)</f>
        <v>19636</v>
      </c>
      <c r="F3">
        <f>ROUND(reg_hh_inc_input!F3,0)</f>
        <v>20742</v>
      </c>
      <c r="G3">
        <f>ROUND(reg_hh_inc_input!G3,0)</f>
        <v>17078</v>
      </c>
      <c r="H3">
        <f>ROUND(reg_hh_inc_input!H3,0)</f>
        <v>18179</v>
      </c>
      <c r="I3">
        <f>ROUND(reg_hh_inc_input!I3,0)</f>
        <v>27054</v>
      </c>
      <c r="J3">
        <f>ROUND(reg_hh_inc_input!J3,0)</f>
        <v>19230</v>
      </c>
      <c r="K3">
        <f>ROUND(reg_hh_inc_input!K3,0)</f>
        <v>18532</v>
      </c>
      <c r="L3">
        <f>ROUND(reg_hh_inc_input!L3,0)</f>
        <v>19009</v>
      </c>
      <c r="M3">
        <f>ROUND(reg_hh_inc_input!M3,0)</f>
        <v>19132</v>
      </c>
      <c r="N3">
        <f>ROUND(reg_hh_inc_input!N3,0)</f>
        <v>16895</v>
      </c>
      <c r="P3" t="s">
        <v>210</v>
      </c>
      <c r="Q3">
        <v>1.2292142158461037</v>
      </c>
      <c r="R3">
        <v>1.2195824334053276</v>
      </c>
      <c r="S3">
        <v>1.2064913262451036</v>
      </c>
      <c r="T3">
        <v>1.2501490757304712</v>
      </c>
      <c r="U3">
        <v>1.1580555555555556</v>
      </c>
      <c r="V3">
        <v>1.2184450739691532</v>
      </c>
      <c r="W3">
        <v>1.1778332954803543</v>
      </c>
      <c r="X3">
        <v>1.1843676967021552</v>
      </c>
      <c r="Y3">
        <v>1.275085518814139</v>
      </c>
      <c r="Z3">
        <v>1.1547996540789853</v>
      </c>
      <c r="AA3">
        <v>1.2260104905893243</v>
      </c>
      <c r="AB3">
        <v>1.1666546112115732</v>
      </c>
    </row>
    <row r="4" spans="1:28" x14ac:dyDescent="0.25">
      <c r="B4" t="s">
        <v>217</v>
      </c>
      <c r="C4">
        <f>ROUND(reg_hh_inc_input!C4,0)</f>
        <v>17237</v>
      </c>
      <c r="D4">
        <f>ROUND(reg_hh_inc_input!D4,0)</f>
        <v>27835</v>
      </c>
      <c r="E4">
        <f>ROUND(reg_hh_inc_input!E4,0)</f>
        <v>20922</v>
      </c>
      <c r="F4">
        <f>ROUND(reg_hh_inc_input!F4,0)</f>
        <v>19457</v>
      </c>
      <c r="G4">
        <f>ROUND(reg_hh_inc_input!G4,0)</f>
        <v>17419</v>
      </c>
      <c r="H4">
        <f>ROUND(reg_hh_inc_input!H4,0)</f>
        <v>19240</v>
      </c>
      <c r="I4">
        <f>ROUND(reg_hh_inc_input!I4,0)</f>
        <v>27273</v>
      </c>
      <c r="J4">
        <f>ROUND(reg_hh_inc_input!J4,0)</f>
        <v>18593</v>
      </c>
      <c r="K4">
        <f>ROUND(reg_hh_inc_input!K4,0)</f>
        <v>17473</v>
      </c>
      <c r="L4">
        <f>ROUND(reg_hh_inc_input!L4,0)</f>
        <v>18740</v>
      </c>
      <c r="M4">
        <f>ROUND(reg_hh_inc_input!M4,0)</f>
        <v>19382</v>
      </c>
      <c r="N4">
        <f>ROUND(reg_hh_inc_input!N4,0)</f>
        <v>17569</v>
      </c>
      <c r="P4" t="s">
        <v>211</v>
      </c>
      <c r="Q4">
        <v>1.2148760330578512</v>
      </c>
      <c r="R4">
        <v>1.2455902306648576</v>
      </c>
      <c r="S4">
        <v>1.2035087719298245</v>
      </c>
      <c r="T4">
        <v>1.1881720430107527</v>
      </c>
      <c r="U4">
        <v>1.0279503105590062</v>
      </c>
      <c r="V4">
        <v>1.1761133603238867</v>
      </c>
      <c r="W4">
        <v>1.2008141112618724</v>
      </c>
      <c r="X4">
        <v>1.1540616246498598</v>
      </c>
      <c r="Y4">
        <v>1.2278481012658229</v>
      </c>
      <c r="Z4">
        <v>1.0700325732899023</v>
      </c>
      <c r="AA4">
        <v>1.1337047353760445</v>
      </c>
      <c r="AB4">
        <v>1.0723524656426839</v>
      </c>
    </row>
    <row r="5" spans="1:28" x14ac:dyDescent="0.25">
      <c r="B5" t="s">
        <v>218</v>
      </c>
      <c r="C5">
        <f>ROUND(reg_hh_inc_input!C5,0)</f>
        <v>18358</v>
      </c>
      <c r="D5">
        <f>ROUND(reg_hh_inc_input!D5,0)</f>
        <v>29426</v>
      </c>
      <c r="E5">
        <f>ROUND(reg_hh_inc_input!E5,0)</f>
        <v>21693</v>
      </c>
      <c r="F5">
        <f>ROUND(reg_hh_inc_input!F5,0)</f>
        <v>21479</v>
      </c>
      <c r="G5">
        <f>ROUND(reg_hh_inc_input!G5,0)</f>
        <v>19087</v>
      </c>
      <c r="H5">
        <f>ROUND(reg_hh_inc_input!H5,0)</f>
        <v>21287</v>
      </c>
      <c r="I5">
        <f>ROUND(reg_hh_inc_input!I5,0)</f>
        <v>28857</v>
      </c>
      <c r="J5">
        <f>ROUND(reg_hh_inc_input!J5,0)</f>
        <v>19333</v>
      </c>
      <c r="K5">
        <f>ROUND(reg_hh_inc_input!K5,0)</f>
        <v>19457</v>
      </c>
      <c r="L5">
        <f>ROUND(reg_hh_inc_input!L5,0)</f>
        <v>23408</v>
      </c>
      <c r="M5">
        <f>ROUND(reg_hh_inc_input!M5,0)</f>
        <v>19972</v>
      </c>
      <c r="N5">
        <f>ROUND(reg_hh_inc_input!N5,0)</f>
        <v>19234</v>
      </c>
      <c r="P5" t="s">
        <v>212</v>
      </c>
      <c r="Q5">
        <v>1.2398871119473189</v>
      </c>
      <c r="R5">
        <v>1.1773940345368916</v>
      </c>
      <c r="S5">
        <v>1.1929824561403508</v>
      </c>
      <c r="T5">
        <v>1.3203342618384402</v>
      </c>
      <c r="U5">
        <v>1.1104000000000001</v>
      </c>
      <c r="V5">
        <v>1.2007332722273143</v>
      </c>
      <c r="W5">
        <v>1.048951048951049</v>
      </c>
      <c r="X5">
        <v>1.0980966325036603</v>
      </c>
      <c r="Y5">
        <v>1.1286681715575622</v>
      </c>
      <c r="Z5">
        <v>1.1485909479077712</v>
      </c>
      <c r="AA5">
        <v>1.2542533081285445</v>
      </c>
      <c r="AB5">
        <v>1.1708185053380782</v>
      </c>
    </row>
    <row r="6" spans="1:28" x14ac:dyDescent="0.25">
      <c r="B6" t="s">
        <v>219</v>
      </c>
      <c r="C6">
        <f>ROUND(reg_hh_inc_input!C6,0)</f>
        <v>20554</v>
      </c>
      <c r="D6">
        <f>ROUND(reg_hh_inc_input!D6,0)</f>
        <v>31699</v>
      </c>
      <c r="E6">
        <f>ROUND(reg_hh_inc_input!E6,0)</f>
        <v>24148</v>
      </c>
      <c r="F6">
        <f>ROUND(reg_hh_inc_input!F6,0)</f>
        <v>22692</v>
      </c>
      <c r="G6">
        <f>ROUND(reg_hh_inc_input!G6,0)</f>
        <v>21117</v>
      </c>
      <c r="H6">
        <f>ROUND(reg_hh_inc_input!H6,0)</f>
        <v>22447</v>
      </c>
      <c r="I6">
        <f>ROUND(reg_hh_inc_input!I6,0)</f>
        <v>31026</v>
      </c>
      <c r="J6">
        <f>ROUND(reg_hh_inc_input!J6,0)</f>
        <v>22521</v>
      </c>
      <c r="K6">
        <f>ROUND(reg_hh_inc_input!K6,0)</f>
        <v>21328</v>
      </c>
      <c r="L6">
        <f>ROUND(reg_hh_inc_input!L6,0)</f>
        <v>23229</v>
      </c>
      <c r="M6">
        <f>ROUND(reg_hh_inc_input!M6,0)</f>
        <v>21175</v>
      </c>
      <c r="N6">
        <f>ROUND(reg_hh_inc_input!N6,0)</f>
        <v>21172</v>
      </c>
      <c r="P6" t="s">
        <v>213</v>
      </c>
      <c r="Q6">
        <v>1.0478260869565217</v>
      </c>
      <c r="R6">
        <v>1.0628930817610063</v>
      </c>
      <c r="S6">
        <v>1.0416666666666667</v>
      </c>
      <c r="T6">
        <v>1.0682730923694779</v>
      </c>
      <c r="U6">
        <v>1.0234375</v>
      </c>
      <c r="V6">
        <v>1.024793388429752</v>
      </c>
      <c r="W6">
        <v>1.04</v>
      </c>
      <c r="X6">
        <v>1.0586080586080586</v>
      </c>
      <c r="Y6">
        <v>1.0708661417322836</v>
      </c>
      <c r="Z6">
        <v>1.0444444444444445</v>
      </c>
      <c r="AA6">
        <v>1.0264227642276422</v>
      </c>
      <c r="AB6">
        <v>1.0570846075433231</v>
      </c>
    </row>
    <row r="7" spans="1:28" x14ac:dyDescent="0.25">
      <c r="B7" t="s">
        <v>220</v>
      </c>
      <c r="C7">
        <f>ROUND(reg_hh_inc_input!C7,0)</f>
        <v>22189</v>
      </c>
      <c r="D7">
        <f>ROUND(reg_hh_inc_input!D7,0)</f>
        <v>33568</v>
      </c>
      <c r="E7">
        <f>ROUND(reg_hh_inc_input!E7,0)</f>
        <v>24382</v>
      </c>
      <c r="F7">
        <f>ROUND(reg_hh_inc_input!F7,0)</f>
        <v>24833</v>
      </c>
      <c r="G7">
        <f>ROUND(reg_hh_inc_input!G7,0)</f>
        <v>23126</v>
      </c>
      <c r="H7">
        <f>ROUND(reg_hh_inc_input!H7,0)</f>
        <v>23655</v>
      </c>
      <c r="I7">
        <f>ROUND(reg_hh_inc_input!I7,0)</f>
        <v>31782</v>
      </c>
      <c r="J7">
        <f>ROUND(reg_hh_inc_input!J7,0)</f>
        <v>23467</v>
      </c>
      <c r="K7">
        <f>ROUND(reg_hh_inc_input!K7,0)</f>
        <v>21802</v>
      </c>
      <c r="L7">
        <f>ROUND(reg_hh_inc_input!L7,0)</f>
        <v>25832</v>
      </c>
      <c r="M7">
        <f>ROUND(reg_hh_inc_input!M7,0)</f>
        <v>23013</v>
      </c>
      <c r="N7">
        <f>ROUND(reg_hh_inc_input!N7,0)</f>
        <v>21614</v>
      </c>
      <c r="P7" t="s">
        <v>214</v>
      </c>
      <c r="Q7">
        <v>1.21256038647343</v>
      </c>
      <c r="R7">
        <v>1.215635738831615</v>
      </c>
      <c r="S7">
        <v>1.2146542827657378</v>
      </c>
      <c r="T7">
        <v>1.2566079295154184</v>
      </c>
      <c r="U7">
        <v>1.1499503475670307</v>
      </c>
      <c r="V7">
        <v>1.2704326923076923</v>
      </c>
      <c r="W7">
        <v>1.180921052631579</v>
      </c>
      <c r="X7">
        <v>1.1549549549549549</v>
      </c>
      <c r="Y7">
        <v>1.3322981366459627</v>
      </c>
      <c r="Z7">
        <v>1.0923236514522821</v>
      </c>
      <c r="AA7">
        <v>1.2165354330708662</v>
      </c>
      <c r="AB7">
        <v>1.1776859504132231</v>
      </c>
    </row>
    <row r="8" spans="1:28" x14ac:dyDescent="0.25">
      <c r="B8" t="s">
        <v>221</v>
      </c>
      <c r="C8">
        <f>ROUND(reg_hh_inc_input!C8,0)</f>
        <v>22539</v>
      </c>
      <c r="D8">
        <f>ROUND(reg_hh_inc_input!D8,0)</f>
        <v>35539</v>
      </c>
      <c r="E8">
        <f>ROUND(reg_hh_inc_input!E8,0)</f>
        <v>25901</v>
      </c>
      <c r="F8">
        <f>ROUND(reg_hh_inc_input!F8,0)</f>
        <v>24762</v>
      </c>
      <c r="G8">
        <f>ROUND(reg_hh_inc_input!G8,0)</f>
        <v>22143</v>
      </c>
      <c r="H8">
        <f>ROUND(reg_hh_inc_input!H8,0)</f>
        <v>25333</v>
      </c>
      <c r="I8">
        <f>ROUND(reg_hh_inc_input!I8,0)</f>
        <v>30320</v>
      </c>
      <c r="J8">
        <f>ROUND(reg_hh_inc_input!J8,0)</f>
        <v>23693</v>
      </c>
      <c r="K8">
        <f>ROUND(reg_hh_inc_input!K8,0)</f>
        <v>22681</v>
      </c>
      <c r="L8">
        <f>ROUND(reg_hh_inc_input!L8,0)</f>
        <v>24283</v>
      </c>
      <c r="M8">
        <f>ROUND(reg_hh_inc_input!M8,0)</f>
        <v>22809</v>
      </c>
      <c r="N8">
        <f>ROUND(reg_hh_inc_input!N8,0)</f>
        <v>22415</v>
      </c>
    </row>
    <row r="9" spans="1:28" x14ac:dyDescent="0.25">
      <c r="B9" t="s">
        <v>222</v>
      </c>
      <c r="C9">
        <f>ROUND(reg_hh_inc_input!C9,0)</f>
        <v>25412</v>
      </c>
      <c r="D9">
        <f>ROUND(reg_hh_inc_input!D9,0)</f>
        <v>35033</v>
      </c>
      <c r="E9">
        <f>ROUND(reg_hh_inc_input!E9,0)</f>
        <v>27491</v>
      </c>
      <c r="F9">
        <f>ROUND(reg_hh_inc_input!F9,0)</f>
        <v>25475</v>
      </c>
      <c r="G9">
        <f>ROUND(reg_hh_inc_input!G9,0)</f>
        <v>25413</v>
      </c>
      <c r="H9">
        <f>ROUND(reg_hh_inc_input!H9,0)</f>
        <v>25875</v>
      </c>
      <c r="I9">
        <f>ROUND(reg_hh_inc_input!I9,0)</f>
        <v>31904</v>
      </c>
      <c r="J9">
        <f>ROUND(reg_hh_inc_input!J9,0)</f>
        <v>26861</v>
      </c>
      <c r="K9">
        <f>ROUND(reg_hh_inc_input!K9,0)</f>
        <v>24507</v>
      </c>
      <c r="L9">
        <f>ROUND(reg_hh_inc_input!L9,0)</f>
        <v>25361</v>
      </c>
      <c r="M9">
        <f>ROUND(reg_hh_inc_input!M9,0)</f>
        <v>23399</v>
      </c>
      <c r="N9">
        <f>ROUND(reg_hh_inc_input!N9,0)</f>
        <v>24205</v>
      </c>
    </row>
    <row r="10" spans="1:28" x14ac:dyDescent="0.25">
      <c r="B10" t="s">
        <v>223</v>
      </c>
      <c r="C10">
        <f>ROUND(reg_hh_inc_input!C10,0)</f>
        <v>25879</v>
      </c>
      <c r="D10">
        <f>ROUND(reg_hh_inc_input!D10,0)</f>
        <v>35463</v>
      </c>
      <c r="E10">
        <f>ROUND(reg_hh_inc_input!E10,0)</f>
        <v>29174</v>
      </c>
      <c r="F10">
        <f>ROUND(reg_hh_inc_input!F10,0)</f>
        <v>27616</v>
      </c>
      <c r="G10">
        <f>ROUND(reg_hh_inc_input!G10,0)</f>
        <v>27315</v>
      </c>
      <c r="H10">
        <f>ROUND(reg_hh_inc_input!H10,0)</f>
        <v>26344</v>
      </c>
      <c r="I10">
        <f>ROUND(reg_hh_inc_input!I10,0)</f>
        <v>35316</v>
      </c>
      <c r="J10">
        <f>ROUND(reg_hh_inc_input!J10,0)</f>
        <v>28074</v>
      </c>
      <c r="K10">
        <f>ROUND(reg_hh_inc_input!K10,0)</f>
        <v>27460</v>
      </c>
      <c r="L10">
        <f>ROUND(reg_hh_inc_input!L10,0)</f>
        <v>26887</v>
      </c>
      <c r="M10">
        <f>ROUND(reg_hh_inc_input!M10,0)</f>
        <v>26577</v>
      </c>
      <c r="N10">
        <f>ROUND(reg_hh_inc_input!N10,0)</f>
        <v>25912</v>
      </c>
    </row>
    <row r="11" spans="1:28" x14ac:dyDescent="0.25">
      <c r="B11" t="s">
        <v>224</v>
      </c>
      <c r="C11">
        <f>ROUND(reg_hh_inc_input!C11,0)</f>
        <v>26661</v>
      </c>
      <c r="D11">
        <f>ROUND(reg_hh_inc_input!D11,0)</f>
        <v>36713</v>
      </c>
      <c r="E11">
        <f>ROUND(reg_hh_inc_input!E11,0)</f>
        <v>30184</v>
      </c>
      <c r="F11">
        <f>ROUND(reg_hh_inc_input!F11,0)</f>
        <v>28545</v>
      </c>
      <c r="G11">
        <f>ROUND(reg_hh_inc_input!G11,0)</f>
        <v>28469</v>
      </c>
      <c r="H11">
        <f>ROUND(reg_hh_inc_input!H11,0)</f>
        <v>27222</v>
      </c>
      <c r="I11">
        <f>ROUND(reg_hh_inc_input!I11,0)</f>
        <v>36665</v>
      </c>
      <c r="J11">
        <f>ROUND(reg_hh_inc_input!J11,0)</f>
        <v>29290</v>
      </c>
      <c r="K11">
        <f>ROUND(reg_hh_inc_input!K11,0)</f>
        <v>28451</v>
      </c>
      <c r="L11">
        <f>ROUND(reg_hh_inc_input!L11,0)</f>
        <v>28037</v>
      </c>
      <c r="M11">
        <f>ROUND(reg_hh_inc_input!M11,0)</f>
        <v>27480</v>
      </c>
      <c r="N11">
        <f>ROUND(reg_hh_inc_input!N11,0)</f>
        <v>26900</v>
      </c>
    </row>
    <row r="12" spans="1:28" x14ac:dyDescent="0.25">
      <c r="B12" t="s">
        <v>225</v>
      </c>
      <c r="C12">
        <f>ROUND(reg_hh_inc_input!C12,0)</f>
        <v>27466</v>
      </c>
      <c r="D12">
        <f>ROUND(reg_hh_inc_input!D12,0)</f>
        <v>38007</v>
      </c>
      <c r="E12">
        <f>ROUND(reg_hh_inc_input!E12,0)</f>
        <v>31229</v>
      </c>
      <c r="F12">
        <f>ROUND(reg_hh_inc_input!F12,0)</f>
        <v>29505</v>
      </c>
      <c r="G12">
        <f>ROUND(reg_hh_inc_input!G12,0)</f>
        <v>29671</v>
      </c>
      <c r="H12">
        <f>ROUND(reg_hh_inc_input!H12,0)</f>
        <v>28130</v>
      </c>
      <c r="I12">
        <f>ROUND(reg_hh_inc_input!I12,0)</f>
        <v>38066</v>
      </c>
      <c r="J12">
        <f>ROUND(reg_hh_inc_input!J12,0)</f>
        <v>30559</v>
      </c>
      <c r="K12">
        <f>ROUND(reg_hh_inc_input!K12,0)</f>
        <v>29477</v>
      </c>
      <c r="L12">
        <f>ROUND(reg_hh_inc_input!L12,0)</f>
        <v>29235</v>
      </c>
      <c r="M12">
        <f>ROUND(reg_hh_inc_input!M12,0)</f>
        <v>28414</v>
      </c>
      <c r="N12">
        <f>ROUND(reg_hh_inc_input!N12,0)</f>
        <v>27926</v>
      </c>
    </row>
    <row r="13" spans="1:28" x14ac:dyDescent="0.25">
      <c r="B13" t="s">
        <v>226</v>
      </c>
      <c r="C13">
        <f>ROUND(reg_hh_inc_input!C13,0)</f>
        <v>28296</v>
      </c>
      <c r="D13">
        <f>ROUND(reg_hh_inc_input!D13,0)</f>
        <v>39346</v>
      </c>
      <c r="E13">
        <f>ROUND(reg_hh_inc_input!E13,0)</f>
        <v>32311</v>
      </c>
      <c r="F13">
        <f>ROUND(reg_hh_inc_input!F13,0)</f>
        <v>30497</v>
      </c>
      <c r="G13">
        <f>ROUND(reg_hh_inc_input!G13,0)</f>
        <v>30924</v>
      </c>
      <c r="H13">
        <f>ROUND(reg_hh_inc_input!H13,0)</f>
        <v>29067</v>
      </c>
      <c r="I13">
        <f>ROUND(reg_hh_inc_input!I13,0)</f>
        <v>39521</v>
      </c>
      <c r="J13">
        <f>ROUND(reg_hh_inc_input!J13,0)</f>
        <v>31882</v>
      </c>
      <c r="K13">
        <f>ROUND(reg_hh_inc_input!K13,0)</f>
        <v>30541</v>
      </c>
      <c r="L13">
        <f>ROUND(reg_hh_inc_input!L13,0)</f>
        <v>30486</v>
      </c>
      <c r="M13">
        <f>ROUND(reg_hh_inc_input!M13,0)</f>
        <v>29380</v>
      </c>
      <c r="N13">
        <f>ROUND(reg_hh_inc_input!N13,0)</f>
        <v>28991</v>
      </c>
    </row>
    <row r="14" spans="1:28" x14ac:dyDescent="0.25">
      <c r="B14" t="s">
        <v>227</v>
      </c>
      <c r="C14">
        <f>ROUND(reg_hh_inc_input!C14,0)</f>
        <v>29150</v>
      </c>
      <c r="D14">
        <f>ROUND(reg_hh_inc_input!D14,0)</f>
        <v>40733</v>
      </c>
      <c r="E14">
        <f>ROUND(reg_hh_inc_input!E14,0)</f>
        <v>33430</v>
      </c>
      <c r="F14">
        <f>ROUND(reg_hh_inc_input!F14,0)</f>
        <v>31522</v>
      </c>
      <c r="G14">
        <f>ROUND(reg_hh_inc_input!G14,0)</f>
        <v>32230</v>
      </c>
      <c r="H14">
        <f>ROUND(reg_hh_inc_input!H14,0)</f>
        <v>30036</v>
      </c>
      <c r="I14">
        <f>ROUND(reg_hh_inc_input!I14,0)</f>
        <v>41031</v>
      </c>
      <c r="J14">
        <f>ROUND(reg_hh_inc_input!J14,0)</f>
        <v>33263</v>
      </c>
      <c r="K14">
        <f>ROUND(reg_hh_inc_input!K14,0)</f>
        <v>31643</v>
      </c>
      <c r="L14">
        <f>ROUND(reg_hh_inc_input!L14,0)</f>
        <v>31789</v>
      </c>
      <c r="M14">
        <f>ROUND(reg_hh_inc_input!M14,0)</f>
        <v>30378</v>
      </c>
      <c r="N14">
        <f>ROUND(reg_hh_inc_input!N14,0)</f>
        <v>30096</v>
      </c>
    </row>
    <row r="15" spans="1:28" x14ac:dyDescent="0.25">
      <c r="B15" t="s">
        <v>228</v>
      </c>
      <c r="C15">
        <f>ROUND(reg_hh_inc_input!C15,0)</f>
        <v>30031</v>
      </c>
      <c r="D15">
        <f>ROUND(reg_hh_inc_input!D15,0)</f>
        <v>42169</v>
      </c>
      <c r="E15">
        <f>ROUND(reg_hh_inc_input!E15,0)</f>
        <v>34588</v>
      </c>
      <c r="F15">
        <f>ROUND(reg_hh_inc_input!F15,0)</f>
        <v>32582</v>
      </c>
      <c r="G15">
        <f>ROUND(reg_hh_inc_input!G15,0)</f>
        <v>33591</v>
      </c>
      <c r="H15">
        <f>ROUND(reg_hh_inc_input!H15,0)</f>
        <v>31037</v>
      </c>
      <c r="I15">
        <f>ROUND(reg_hh_inc_input!I15,0)</f>
        <v>42599</v>
      </c>
      <c r="J15">
        <f>ROUND(reg_hh_inc_input!J15,0)</f>
        <v>34704</v>
      </c>
      <c r="K15">
        <f>ROUND(reg_hh_inc_input!K15,0)</f>
        <v>32784</v>
      </c>
      <c r="L15">
        <f>ROUND(reg_hh_inc_input!L15,0)</f>
        <v>33149</v>
      </c>
      <c r="M15">
        <f>ROUND(reg_hh_inc_input!M15,0)</f>
        <v>31411</v>
      </c>
      <c r="N15">
        <f>ROUND(reg_hh_inc_input!N15,0)</f>
        <v>31244</v>
      </c>
    </row>
    <row r="16" spans="1:28" x14ac:dyDescent="0.25">
      <c r="B16" t="s">
        <v>229</v>
      </c>
      <c r="C16">
        <f>ROUND(reg_hh_inc_input!C16,0)</f>
        <v>30938</v>
      </c>
      <c r="D16">
        <f>ROUND(reg_hh_inc_input!D16,0)</f>
        <v>43655</v>
      </c>
      <c r="E16">
        <f>ROUND(reg_hh_inc_input!E16,0)</f>
        <v>35786</v>
      </c>
      <c r="F16">
        <f>ROUND(reg_hh_inc_input!F16,0)</f>
        <v>33678</v>
      </c>
      <c r="G16">
        <f>ROUND(reg_hh_inc_input!G16,0)</f>
        <v>35010</v>
      </c>
      <c r="H16">
        <f>ROUND(reg_hh_inc_input!H16,0)</f>
        <v>32072</v>
      </c>
      <c r="I16">
        <f>ROUND(reg_hh_inc_input!I16,0)</f>
        <v>44226</v>
      </c>
      <c r="J16">
        <f>ROUND(reg_hh_inc_input!J16,0)</f>
        <v>36207</v>
      </c>
      <c r="K16">
        <f>ROUND(reg_hh_inc_input!K16,0)</f>
        <v>33967</v>
      </c>
      <c r="L16">
        <f>ROUND(reg_hh_inc_input!L16,0)</f>
        <v>34566</v>
      </c>
      <c r="M16">
        <f>ROUND(reg_hh_inc_input!M16,0)</f>
        <v>32479</v>
      </c>
      <c r="N16">
        <f>ROUND(reg_hh_inc_input!N16,0)</f>
        <v>32436</v>
      </c>
    </row>
    <row r="17" spans="1:14" x14ac:dyDescent="0.25">
      <c r="B17" t="s">
        <v>230</v>
      </c>
      <c r="C17">
        <f>ROUND(reg_hh_inc_input!C17,0)</f>
        <v>31872</v>
      </c>
      <c r="D17">
        <f>ROUND(reg_hh_inc_input!D17,0)</f>
        <v>45194</v>
      </c>
      <c r="E17">
        <f>ROUND(reg_hh_inc_input!E17,0)</f>
        <v>37025</v>
      </c>
      <c r="F17">
        <f>ROUND(reg_hh_inc_input!F17,0)</f>
        <v>34810</v>
      </c>
      <c r="G17">
        <f>ROUND(reg_hh_inc_input!G17,0)</f>
        <v>36488</v>
      </c>
      <c r="H17">
        <f>ROUND(reg_hh_inc_input!H17,0)</f>
        <v>33141</v>
      </c>
      <c r="I17">
        <f>ROUND(reg_hh_inc_input!I17,0)</f>
        <v>45916</v>
      </c>
      <c r="J17">
        <f>ROUND(reg_hh_inc_input!J17,0)</f>
        <v>37775</v>
      </c>
      <c r="K17">
        <f>ROUND(reg_hh_inc_input!K17,0)</f>
        <v>35192</v>
      </c>
      <c r="L17">
        <f>ROUND(reg_hh_inc_input!L17,0)</f>
        <v>36044</v>
      </c>
      <c r="M17">
        <f>ROUND(reg_hh_inc_input!M17,0)</f>
        <v>33583</v>
      </c>
      <c r="N17">
        <f>ROUND(reg_hh_inc_input!N17,0)</f>
        <v>33673</v>
      </c>
    </row>
    <row r="18" spans="1:14" x14ac:dyDescent="0.25">
      <c r="B18" t="s">
        <v>270</v>
      </c>
      <c r="C18">
        <f>ROUND(reg_hh_inc_input!C18,0)</f>
        <v>32177</v>
      </c>
      <c r="D18">
        <f>ROUND(reg_hh_inc_input!D18,0)</f>
        <v>45763</v>
      </c>
      <c r="E18">
        <f>ROUND(reg_hh_inc_input!E18,0)</f>
        <v>37334</v>
      </c>
      <c r="F18">
        <f>ROUND(reg_hh_inc_input!F18,0)</f>
        <v>35285</v>
      </c>
      <c r="G18">
        <f>ROUND(reg_hh_inc_input!G18,0)</f>
        <v>36659</v>
      </c>
      <c r="H18">
        <f>ROUND(reg_hh_inc_input!H18,0)</f>
        <v>33305</v>
      </c>
      <c r="I18">
        <f>ROUND(reg_hh_inc_input!I18,0)</f>
        <v>46283</v>
      </c>
      <c r="J18">
        <f>ROUND(reg_hh_inc_input!J18,0)</f>
        <v>38218</v>
      </c>
      <c r="K18">
        <f>ROUND(reg_hh_inc_input!K18,0)</f>
        <v>35691</v>
      </c>
      <c r="L18">
        <f>ROUND(reg_hh_inc_input!L18,0)</f>
        <v>36364</v>
      </c>
      <c r="M18">
        <f>ROUND(reg_hh_inc_input!M18,0)</f>
        <v>33760</v>
      </c>
      <c r="N18">
        <f>ROUND(reg_hh_inc_input!N18,0)</f>
        <v>34057</v>
      </c>
    </row>
    <row r="19" spans="1:14" x14ac:dyDescent="0.25">
      <c r="B19" t="s">
        <v>272</v>
      </c>
      <c r="C19">
        <f>ROUND(reg_hh_inc_input!C19,0)</f>
        <v>32482</v>
      </c>
      <c r="D19">
        <f>ROUND(reg_hh_inc_input!D19,0)</f>
        <v>46331</v>
      </c>
      <c r="E19">
        <f>ROUND(reg_hh_inc_input!E19,0)</f>
        <v>37642</v>
      </c>
      <c r="F19">
        <f>ROUND(reg_hh_inc_input!F19,0)</f>
        <v>35761</v>
      </c>
      <c r="G19">
        <f>ROUND(reg_hh_inc_input!G19,0)</f>
        <v>36830</v>
      </c>
      <c r="H19">
        <f>ROUND(reg_hh_inc_input!H19,0)</f>
        <v>33469</v>
      </c>
      <c r="I19">
        <f>ROUND(reg_hh_inc_input!I19,0)</f>
        <v>46651</v>
      </c>
      <c r="J19">
        <f>ROUND(reg_hh_inc_input!J19,0)</f>
        <v>38661</v>
      </c>
      <c r="K19">
        <f>ROUND(reg_hh_inc_input!K19,0)</f>
        <v>36190</v>
      </c>
      <c r="L19">
        <f>ROUND(reg_hh_inc_input!L19,0)</f>
        <v>36685</v>
      </c>
      <c r="M19">
        <f>ROUND(reg_hh_inc_input!M19,0)</f>
        <v>33938</v>
      </c>
      <c r="N19">
        <f>ROUND(reg_hh_inc_input!N19,0)</f>
        <v>34442</v>
      </c>
    </row>
    <row r="20" spans="1:14" x14ac:dyDescent="0.25">
      <c r="B20" t="s">
        <v>274</v>
      </c>
      <c r="C20">
        <f>ROUND(reg_hh_inc_input!C20,0)</f>
        <v>32787</v>
      </c>
      <c r="D20">
        <f>ROUND(reg_hh_inc_input!D20,0)</f>
        <v>46900</v>
      </c>
      <c r="E20">
        <f>ROUND(reg_hh_inc_input!E20,0)</f>
        <v>37951</v>
      </c>
      <c r="F20">
        <f>ROUND(reg_hh_inc_input!F20,0)</f>
        <v>36236</v>
      </c>
      <c r="G20">
        <f>ROUND(reg_hh_inc_input!G20,0)</f>
        <v>37001</v>
      </c>
      <c r="H20">
        <f>ROUND(reg_hh_inc_input!H20,0)</f>
        <v>33634</v>
      </c>
      <c r="I20">
        <f>ROUND(reg_hh_inc_input!I20,0)</f>
        <v>47018</v>
      </c>
      <c r="J20">
        <f>ROUND(reg_hh_inc_input!J20,0)</f>
        <v>39103</v>
      </c>
      <c r="K20">
        <f>ROUND(reg_hh_inc_input!K20,0)</f>
        <v>36689</v>
      </c>
      <c r="L20">
        <f>ROUND(reg_hh_inc_input!L20,0)</f>
        <v>37005</v>
      </c>
      <c r="M20">
        <f>ROUND(reg_hh_inc_input!M20,0)</f>
        <v>34115</v>
      </c>
      <c r="N20">
        <f>ROUND(reg_hh_inc_input!N20,0)</f>
        <v>34826</v>
      </c>
    </row>
    <row r="21" spans="1:14" x14ac:dyDescent="0.25">
      <c r="B21" t="s">
        <v>276</v>
      </c>
      <c r="C21">
        <f>ROUND(reg_hh_inc_input!C21,0)</f>
        <v>33092</v>
      </c>
      <c r="D21">
        <f>ROUND(reg_hh_inc_input!D21,0)</f>
        <v>47468</v>
      </c>
      <c r="E21">
        <f>ROUND(reg_hh_inc_input!E21,0)</f>
        <v>38259</v>
      </c>
      <c r="F21">
        <f>ROUND(reg_hh_inc_input!F21,0)</f>
        <v>36711</v>
      </c>
      <c r="G21">
        <f>ROUND(reg_hh_inc_input!G21,0)</f>
        <v>37172</v>
      </c>
      <c r="H21">
        <f>ROUND(reg_hh_inc_input!H21,0)</f>
        <v>33798</v>
      </c>
      <c r="I21">
        <f>ROUND(reg_hh_inc_input!I21,0)</f>
        <v>47385</v>
      </c>
      <c r="J21">
        <f>ROUND(reg_hh_inc_input!J21,0)</f>
        <v>39546</v>
      </c>
      <c r="K21">
        <f>ROUND(reg_hh_inc_input!K21,0)</f>
        <v>37187</v>
      </c>
      <c r="L21">
        <f>ROUND(reg_hh_inc_input!L21,0)</f>
        <v>37326</v>
      </c>
      <c r="M21">
        <f>ROUND(reg_hh_inc_input!M21,0)</f>
        <v>34293</v>
      </c>
      <c r="N21">
        <f>ROUND(reg_hh_inc_input!N21,0)</f>
        <v>35211</v>
      </c>
    </row>
    <row r="22" spans="1:14" x14ac:dyDescent="0.25">
      <c r="B22" t="s">
        <v>278</v>
      </c>
      <c r="C22">
        <f>ROUND(reg_hh_inc_input!C22,0)</f>
        <v>33396</v>
      </c>
      <c r="D22">
        <f>ROUND(reg_hh_inc_input!D22,0)</f>
        <v>48037</v>
      </c>
      <c r="E22">
        <f>ROUND(reg_hh_inc_input!E22,0)</f>
        <v>38568</v>
      </c>
      <c r="F22">
        <f>ROUND(reg_hh_inc_input!F22,0)</f>
        <v>37187</v>
      </c>
      <c r="G22">
        <f>ROUND(reg_hh_inc_input!G22,0)</f>
        <v>37343</v>
      </c>
      <c r="H22">
        <f>ROUND(reg_hh_inc_input!H22,0)</f>
        <v>33962</v>
      </c>
      <c r="I22">
        <f>ROUND(reg_hh_inc_input!I22,0)</f>
        <v>47753</v>
      </c>
      <c r="J22">
        <f>ROUND(reg_hh_inc_input!J22,0)</f>
        <v>39989</v>
      </c>
      <c r="K22">
        <f>ROUND(reg_hh_inc_input!K22,0)</f>
        <v>37686</v>
      </c>
      <c r="L22">
        <f>ROUND(reg_hh_inc_input!L22,0)</f>
        <v>37646</v>
      </c>
      <c r="M22">
        <f>ROUND(reg_hh_inc_input!M22,0)</f>
        <v>34470</v>
      </c>
      <c r="N22">
        <f>ROUND(reg_hh_inc_input!N22,0)</f>
        <v>35595</v>
      </c>
    </row>
    <row r="23" spans="1:14" x14ac:dyDescent="0.25">
      <c r="B23" t="s">
        <v>280</v>
      </c>
      <c r="C23">
        <f>ROUND(reg_hh_inc_input!C23,0)</f>
        <v>33701</v>
      </c>
      <c r="D23">
        <f>ROUND(reg_hh_inc_input!D23,0)</f>
        <v>48605</v>
      </c>
      <c r="E23">
        <f>ROUND(reg_hh_inc_input!E23,0)</f>
        <v>38876</v>
      </c>
      <c r="F23">
        <f>ROUND(reg_hh_inc_input!F23,0)</f>
        <v>37662</v>
      </c>
      <c r="G23">
        <f>ROUND(reg_hh_inc_input!G23,0)</f>
        <v>37514</v>
      </c>
      <c r="H23">
        <f>ROUND(reg_hh_inc_input!H23,0)</f>
        <v>34127</v>
      </c>
      <c r="I23">
        <f>ROUND(reg_hh_inc_input!I23,0)</f>
        <v>48120</v>
      </c>
      <c r="J23">
        <f>ROUND(reg_hh_inc_input!J23,0)</f>
        <v>40432</v>
      </c>
      <c r="K23">
        <f>ROUND(reg_hh_inc_input!K23,0)</f>
        <v>38185</v>
      </c>
      <c r="L23">
        <f>ROUND(reg_hh_inc_input!L23,0)</f>
        <v>37966</v>
      </c>
      <c r="M23">
        <f>ROUND(reg_hh_inc_input!M23,0)</f>
        <v>34647</v>
      </c>
      <c r="N23">
        <f>ROUND(reg_hh_inc_input!N23,0)</f>
        <v>35979</v>
      </c>
    </row>
    <row r="24" spans="1:14" x14ac:dyDescent="0.25">
      <c r="B24" t="s">
        <v>282</v>
      </c>
      <c r="C24">
        <f>ROUND(reg_hh_inc_input!C24,0)</f>
        <v>34006</v>
      </c>
      <c r="D24">
        <f>ROUND(reg_hh_inc_input!D24,0)</f>
        <v>49174</v>
      </c>
      <c r="E24">
        <f>ROUND(reg_hh_inc_input!E24,0)</f>
        <v>39185</v>
      </c>
      <c r="F24">
        <f>ROUND(reg_hh_inc_input!F24,0)</f>
        <v>38137</v>
      </c>
      <c r="G24">
        <f>ROUND(reg_hh_inc_input!G24,0)</f>
        <v>37685</v>
      </c>
      <c r="H24">
        <f>ROUND(reg_hh_inc_input!H24,0)</f>
        <v>34291</v>
      </c>
      <c r="I24">
        <f>ROUND(reg_hh_inc_input!I24,0)</f>
        <v>48487</v>
      </c>
      <c r="J24">
        <f>ROUND(reg_hh_inc_input!J24,0)</f>
        <v>40874</v>
      </c>
      <c r="K24">
        <f>ROUND(reg_hh_inc_input!K24,0)</f>
        <v>38684</v>
      </c>
      <c r="L24">
        <f>ROUND(reg_hh_inc_input!L24,0)</f>
        <v>38287</v>
      </c>
      <c r="M24">
        <f>ROUND(reg_hh_inc_input!M24,0)</f>
        <v>34825</v>
      </c>
      <c r="N24">
        <f>ROUND(reg_hh_inc_input!N24,0)</f>
        <v>36364</v>
      </c>
    </row>
    <row r="25" spans="1:14" x14ac:dyDescent="0.25">
      <c r="A25" t="s">
        <v>210</v>
      </c>
      <c r="B25" t="s">
        <v>215</v>
      </c>
      <c r="C25">
        <f>ROUND(reg_hh_inc_input!C25,0)</f>
        <v>37904</v>
      </c>
      <c r="D25">
        <f>ROUND(reg_hh_inc_input!D25,0)</f>
        <v>64631</v>
      </c>
      <c r="E25">
        <f>ROUND(reg_hh_inc_input!E25,0)</f>
        <v>47833</v>
      </c>
      <c r="F25">
        <f>ROUND(reg_hh_inc_input!F25,0)</f>
        <v>47283</v>
      </c>
      <c r="G25">
        <f>ROUND(reg_hh_inc_input!G25,0)</f>
        <v>41056</v>
      </c>
      <c r="H25">
        <f>ROUND(reg_hh_inc_input!H25,0)</f>
        <v>41176</v>
      </c>
      <c r="I25">
        <f>ROUND(reg_hh_inc_input!I25,0)</f>
        <v>62212</v>
      </c>
      <c r="J25">
        <f>ROUND(reg_hh_inc_input!J25,0)</f>
        <v>38924</v>
      </c>
      <c r="K25">
        <f>ROUND(reg_hh_inc_input!K25,0)</f>
        <v>41933</v>
      </c>
      <c r="L25">
        <f>ROUND(reg_hh_inc_input!L25,0)</f>
        <v>48705</v>
      </c>
      <c r="M25">
        <f>ROUND(reg_hh_inc_input!M25,0)</f>
        <v>43622</v>
      </c>
      <c r="N25">
        <f>ROUND(reg_hh_inc_input!N25,0)</f>
        <v>37932</v>
      </c>
    </row>
    <row r="26" spans="1:14" x14ac:dyDescent="0.25">
      <c r="B26" t="s">
        <v>216</v>
      </c>
      <c r="C26">
        <f>ROUND(reg_hh_inc_input!C26,0)</f>
        <v>40986</v>
      </c>
      <c r="D26">
        <f>ROUND(reg_hh_inc_input!D26,0)</f>
        <v>65235</v>
      </c>
      <c r="E26">
        <f>ROUND(reg_hh_inc_input!E26,0)</f>
        <v>46504</v>
      </c>
      <c r="F26">
        <f>ROUND(reg_hh_inc_input!F26,0)</f>
        <v>48852</v>
      </c>
      <c r="G26">
        <f>ROUND(reg_hh_inc_input!G26,0)</f>
        <v>40801</v>
      </c>
      <c r="H26">
        <f>ROUND(reg_hh_inc_input!H26,0)</f>
        <v>43168</v>
      </c>
      <c r="I26">
        <f>ROUND(reg_hh_inc_input!I26,0)</f>
        <v>64178</v>
      </c>
      <c r="J26">
        <f>ROUND(reg_hh_inc_input!J26,0)</f>
        <v>45836</v>
      </c>
      <c r="K26">
        <f>ROUND(reg_hh_inc_input!K26,0)</f>
        <v>43631</v>
      </c>
      <c r="L26">
        <f>ROUND(reg_hh_inc_input!L26,0)</f>
        <v>44027</v>
      </c>
      <c r="M26">
        <f>ROUND(reg_hh_inc_input!M26,0)</f>
        <v>46314</v>
      </c>
      <c r="N26">
        <f>ROUND(reg_hh_inc_input!N26,0)</f>
        <v>40081</v>
      </c>
    </row>
    <row r="27" spans="1:14" x14ac:dyDescent="0.25">
      <c r="B27" t="s">
        <v>217</v>
      </c>
      <c r="C27">
        <f>ROUND(reg_hh_inc_input!C27,0)</f>
        <v>39905</v>
      </c>
      <c r="D27">
        <f>ROUND(reg_hh_inc_input!D27,0)</f>
        <v>66564</v>
      </c>
      <c r="E27">
        <f>ROUND(reg_hh_inc_input!E27,0)</f>
        <v>49549</v>
      </c>
      <c r="F27">
        <f>ROUND(reg_hh_inc_input!F27,0)</f>
        <v>45827</v>
      </c>
      <c r="G27">
        <f>ROUND(reg_hh_inc_input!G27,0)</f>
        <v>41618</v>
      </c>
      <c r="H27">
        <f>ROUND(reg_hh_inc_input!H27,0)</f>
        <v>45686</v>
      </c>
      <c r="I27">
        <f>ROUND(reg_hh_inc_input!I27,0)</f>
        <v>64699</v>
      </c>
      <c r="J27">
        <f>ROUND(reg_hh_inc_input!J27,0)</f>
        <v>44316</v>
      </c>
      <c r="K27">
        <f>ROUND(reg_hh_inc_input!K27,0)</f>
        <v>41137</v>
      </c>
      <c r="L27">
        <f>ROUND(reg_hh_inc_input!L27,0)</f>
        <v>43403</v>
      </c>
      <c r="M27">
        <f>ROUND(reg_hh_inc_input!M27,0)</f>
        <v>46918</v>
      </c>
      <c r="N27">
        <f>ROUND(reg_hh_inc_input!N27,0)</f>
        <v>41680</v>
      </c>
    </row>
    <row r="28" spans="1:14" x14ac:dyDescent="0.25">
      <c r="B28" t="s">
        <v>218</v>
      </c>
      <c r="C28">
        <f>ROUND(reg_hh_inc_input!C28,0)</f>
        <v>42500</v>
      </c>
      <c r="D28">
        <f>ROUND(reg_hh_inc_input!D28,0)</f>
        <v>70369</v>
      </c>
      <c r="E28">
        <f>ROUND(reg_hh_inc_input!E28,0)</f>
        <v>51376</v>
      </c>
      <c r="F28">
        <f>ROUND(reg_hh_inc_input!F28,0)</f>
        <v>50589</v>
      </c>
      <c r="G28">
        <f>ROUND(reg_hh_inc_input!G28,0)</f>
        <v>45601</v>
      </c>
      <c r="H28">
        <f>ROUND(reg_hh_inc_input!H28,0)</f>
        <v>50548</v>
      </c>
      <c r="I28">
        <f>ROUND(reg_hh_inc_input!I28,0)</f>
        <v>68457</v>
      </c>
      <c r="J28">
        <f>ROUND(reg_hh_inc_input!J28,0)</f>
        <v>46081</v>
      </c>
      <c r="K28">
        <f>ROUND(reg_hh_inc_input!K28,0)</f>
        <v>45808</v>
      </c>
      <c r="L28">
        <f>ROUND(reg_hh_inc_input!L28,0)</f>
        <v>54214</v>
      </c>
      <c r="M28">
        <f>ROUND(reg_hh_inc_input!M28,0)</f>
        <v>48346</v>
      </c>
      <c r="N28">
        <f>ROUND(reg_hh_inc_input!N28,0)</f>
        <v>45628</v>
      </c>
    </row>
    <row r="29" spans="1:14" x14ac:dyDescent="0.25">
      <c r="B29" t="s">
        <v>219</v>
      </c>
      <c r="C29">
        <f>ROUND(reg_hh_inc_input!C29,0)</f>
        <v>47583</v>
      </c>
      <c r="D29">
        <f>ROUND(reg_hh_inc_input!D29,0)</f>
        <v>75806</v>
      </c>
      <c r="E29">
        <f>ROUND(reg_hh_inc_input!E29,0)</f>
        <v>57189</v>
      </c>
      <c r="F29">
        <f>ROUND(reg_hh_inc_input!F29,0)</f>
        <v>53446</v>
      </c>
      <c r="G29">
        <f>ROUND(reg_hh_inc_input!G29,0)</f>
        <v>50452</v>
      </c>
      <c r="H29">
        <f>ROUND(reg_hh_inc_input!H29,0)</f>
        <v>53301</v>
      </c>
      <c r="I29">
        <f>ROUND(reg_hh_inc_input!I29,0)</f>
        <v>73603</v>
      </c>
      <c r="J29">
        <f>ROUND(reg_hh_inc_input!J29,0)</f>
        <v>53679</v>
      </c>
      <c r="K29">
        <f>ROUND(reg_hh_inc_input!K29,0)</f>
        <v>50213</v>
      </c>
      <c r="L29">
        <f>ROUND(reg_hh_inc_input!L29,0)</f>
        <v>53799</v>
      </c>
      <c r="M29">
        <f>ROUND(reg_hh_inc_input!M29,0)</f>
        <v>51258</v>
      </c>
      <c r="N29">
        <f>ROUND(reg_hh_inc_input!N29,0)</f>
        <v>50226</v>
      </c>
    </row>
    <row r="30" spans="1:14" x14ac:dyDescent="0.25">
      <c r="B30" t="s">
        <v>220</v>
      </c>
      <c r="C30">
        <f>ROUND(reg_hh_inc_input!C30,0)</f>
        <v>51368</v>
      </c>
      <c r="D30">
        <f>ROUND(reg_hh_inc_input!D30,0)</f>
        <v>80276</v>
      </c>
      <c r="E30">
        <f>ROUND(reg_hh_inc_input!E30,0)</f>
        <v>57743</v>
      </c>
      <c r="F30">
        <f>ROUND(reg_hh_inc_input!F30,0)</f>
        <v>58488</v>
      </c>
      <c r="G30">
        <f>ROUND(reg_hh_inc_input!G30,0)</f>
        <v>55252</v>
      </c>
      <c r="H30">
        <f>ROUND(reg_hh_inc_input!H30,0)</f>
        <v>56171</v>
      </c>
      <c r="I30">
        <f>ROUND(reg_hh_inc_input!I30,0)</f>
        <v>75395</v>
      </c>
      <c r="J30">
        <f>ROUND(reg_hh_inc_input!J30,0)</f>
        <v>55934</v>
      </c>
      <c r="K30">
        <f>ROUND(reg_hh_inc_input!K30,0)</f>
        <v>51328</v>
      </c>
      <c r="L30">
        <f>ROUND(reg_hh_inc_input!L30,0)</f>
        <v>59828</v>
      </c>
      <c r="M30">
        <f>ROUND(reg_hh_inc_input!M30,0)</f>
        <v>55708</v>
      </c>
      <c r="N30">
        <f>ROUND(reg_hh_inc_input!N30,0)</f>
        <v>51276</v>
      </c>
    </row>
    <row r="31" spans="1:14" x14ac:dyDescent="0.25">
      <c r="B31" t="s">
        <v>221</v>
      </c>
      <c r="C31">
        <f>ROUND(reg_hh_inc_input!C31,0)</f>
        <v>52179</v>
      </c>
      <c r="D31">
        <f>ROUND(reg_hh_inc_input!D31,0)</f>
        <v>84987</v>
      </c>
      <c r="E31">
        <f>ROUND(reg_hh_inc_input!E31,0)</f>
        <v>61341</v>
      </c>
      <c r="F31">
        <f>ROUND(reg_hh_inc_input!F31,0)</f>
        <v>58320</v>
      </c>
      <c r="G31">
        <f>ROUND(reg_hh_inc_input!G31,0)</f>
        <v>52903</v>
      </c>
      <c r="H31">
        <f>ROUND(reg_hh_inc_input!H31,0)</f>
        <v>60154</v>
      </c>
      <c r="I31">
        <f>ROUND(reg_hh_inc_input!I31,0)</f>
        <v>71926</v>
      </c>
      <c r="J31">
        <f>ROUND(reg_hh_inc_input!J31,0)</f>
        <v>56474</v>
      </c>
      <c r="K31">
        <f>ROUND(reg_hh_inc_input!K31,0)</f>
        <v>53398</v>
      </c>
      <c r="L31">
        <f>ROUND(reg_hh_inc_input!L31,0)</f>
        <v>56242</v>
      </c>
      <c r="M31">
        <f>ROUND(reg_hh_inc_input!M31,0)</f>
        <v>55214</v>
      </c>
      <c r="N31">
        <f>ROUND(reg_hh_inc_input!N31,0)</f>
        <v>53175</v>
      </c>
    </row>
    <row r="32" spans="1:14" x14ac:dyDescent="0.25">
      <c r="B32" t="s">
        <v>222</v>
      </c>
      <c r="C32">
        <f>ROUND(reg_hh_inc_input!C32,0)</f>
        <v>58830</v>
      </c>
      <c r="D32">
        <f>ROUND(reg_hh_inc_input!D32,0)</f>
        <v>83779</v>
      </c>
      <c r="E32">
        <f>ROUND(reg_hh_inc_input!E32,0)</f>
        <v>65106</v>
      </c>
      <c r="F32">
        <f>ROUND(reg_hh_inc_input!F32,0)</f>
        <v>60000</v>
      </c>
      <c r="G32">
        <f>ROUND(reg_hh_inc_input!G32,0)</f>
        <v>60716</v>
      </c>
      <c r="H32">
        <f>ROUND(reg_hh_inc_input!H32,0)</f>
        <v>61442</v>
      </c>
      <c r="I32">
        <f>ROUND(reg_hh_inc_input!I32,0)</f>
        <v>75684</v>
      </c>
      <c r="J32">
        <f>ROUND(reg_hh_inc_input!J32,0)</f>
        <v>64023</v>
      </c>
      <c r="K32">
        <f>ROUND(reg_hh_inc_input!K32,0)</f>
        <v>57698</v>
      </c>
      <c r="L32">
        <f>ROUND(reg_hh_inc_input!L32,0)</f>
        <v>58737</v>
      </c>
      <c r="M32">
        <f>ROUND(reg_hh_inc_input!M32,0)</f>
        <v>56642</v>
      </c>
      <c r="N32">
        <f>ROUND(reg_hh_inc_input!N32,0)</f>
        <v>57423</v>
      </c>
    </row>
    <row r="33" spans="1:14" x14ac:dyDescent="0.25">
      <c r="B33" t="s">
        <v>223</v>
      </c>
      <c r="C33">
        <f>ROUND(reg_hh_inc_input!C33,0)</f>
        <v>59911</v>
      </c>
      <c r="D33">
        <f>ROUND(reg_hh_inc_input!D33,0)</f>
        <v>84806</v>
      </c>
      <c r="E33">
        <f>ROUND(reg_hh_inc_input!E33,0)</f>
        <v>69092</v>
      </c>
      <c r="F33">
        <f>ROUND(reg_hh_inc_input!F33,0)</f>
        <v>65043</v>
      </c>
      <c r="G33">
        <f>ROUND(reg_hh_inc_input!G33,0)</f>
        <v>65260</v>
      </c>
      <c r="H33">
        <f>ROUND(reg_hh_inc_input!H33,0)</f>
        <v>62555</v>
      </c>
      <c r="I33">
        <f>ROUND(reg_hh_inc_input!I33,0)</f>
        <v>83779</v>
      </c>
      <c r="J33">
        <f>ROUND(reg_hh_inc_input!J33,0)</f>
        <v>66915</v>
      </c>
      <c r="K33">
        <f>ROUND(reg_hh_inc_input!K33,0)</f>
        <v>64651</v>
      </c>
      <c r="L33">
        <f>ROUND(reg_hh_inc_input!L33,0)</f>
        <v>62271</v>
      </c>
      <c r="M33">
        <f>ROUND(reg_hh_inc_input!M33,0)</f>
        <v>64334</v>
      </c>
      <c r="N33">
        <f>ROUND(reg_hh_inc_input!N33,0)</f>
        <v>61471</v>
      </c>
    </row>
    <row r="34" spans="1:14" x14ac:dyDescent="0.25">
      <c r="B34" t="s">
        <v>224</v>
      </c>
      <c r="C34">
        <f>ROUND(reg_hh_inc_input!C34,0)</f>
        <v>61253</v>
      </c>
      <c r="D34">
        <f>ROUND(reg_hh_inc_input!D34,0)</f>
        <v>86282</v>
      </c>
      <c r="E34">
        <f>ROUND(reg_hh_inc_input!E34,0)</f>
        <v>70782</v>
      </c>
      <c r="F34">
        <f>ROUND(reg_hh_inc_input!F34,0)</f>
        <v>66710</v>
      </c>
      <c r="G34">
        <f>ROUND(reg_hh_inc_input!G34,0)</f>
        <v>67714</v>
      </c>
      <c r="H34">
        <f>ROUND(reg_hh_inc_input!H34,0)</f>
        <v>64239</v>
      </c>
      <c r="I34">
        <f>ROUND(reg_hh_inc_input!I34,0)</f>
        <v>85841</v>
      </c>
      <c r="J34">
        <f>ROUND(reg_hh_inc_input!J34,0)</f>
        <v>69117</v>
      </c>
      <c r="K34">
        <f>ROUND(reg_hh_inc_input!K34,0)</f>
        <v>66587</v>
      </c>
      <c r="L34">
        <f>ROUND(reg_hh_inc_input!L34,0)</f>
        <v>64601</v>
      </c>
      <c r="M34">
        <f>ROUND(reg_hh_inc_input!M34,0)</f>
        <v>65980</v>
      </c>
      <c r="N34">
        <f>ROUND(reg_hh_inc_input!N34,0)</f>
        <v>63306</v>
      </c>
    </row>
    <row r="35" spans="1:14" x14ac:dyDescent="0.25">
      <c r="B35" t="s">
        <v>225</v>
      </c>
      <c r="C35">
        <f>ROUND(reg_hh_inc_input!C35,0)</f>
        <v>62624</v>
      </c>
      <c r="D35">
        <f>ROUND(reg_hh_inc_input!D35,0)</f>
        <v>87784</v>
      </c>
      <c r="E35">
        <f>ROUND(reg_hh_inc_input!E35,0)</f>
        <v>72513</v>
      </c>
      <c r="F35">
        <f>ROUND(reg_hh_inc_input!F35,0)</f>
        <v>68421</v>
      </c>
      <c r="G35">
        <f>ROUND(reg_hh_inc_input!G35,0)</f>
        <v>70260</v>
      </c>
      <c r="H35">
        <f>ROUND(reg_hh_inc_input!H35,0)</f>
        <v>65968</v>
      </c>
      <c r="I35">
        <f>ROUND(reg_hh_inc_input!I35,0)</f>
        <v>87954</v>
      </c>
      <c r="J35">
        <f>ROUND(reg_hh_inc_input!J35,0)</f>
        <v>71392</v>
      </c>
      <c r="K35">
        <f>ROUND(reg_hh_inc_input!K35,0)</f>
        <v>68580</v>
      </c>
      <c r="L35">
        <f>ROUND(reg_hh_inc_input!L35,0)</f>
        <v>67019</v>
      </c>
      <c r="M35">
        <f>ROUND(reg_hh_inc_input!M35,0)</f>
        <v>67668</v>
      </c>
      <c r="N35">
        <f>ROUND(reg_hh_inc_input!N35,0)</f>
        <v>65196</v>
      </c>
    </row>
    <row r="36" spans="1:14" x14ac:dyDescent="0.25">
      <c r="B36" t="s">
        <v>226</v>
      </c>
      <c r="C36">
        <f>ROUND(reg_hh_inc_input!C36,0)</f>
        <v>64027</v>
      </c>
      <c r="D36">
        <f>ROUND(reg_hh_inc_input!D36,0)</f>
        <v>89312</v>
      </c>
      <c r="E36">
        <f>ROUND(reg_hh_inc_input!E36,0)</f>
        <v>74286</v>
      </c>
      <c r="F36">
        <f>ROUND(reg_hh_inc_input!F36,0)</f>
        <v>70175</v>
      </c>
      <c r="G36">
        <f>ROUND(reg_hh_inc_input!G36,0)</f>
        <v>72902</v>
      </c>
      <c r="H36">
        <f>ROUND(reg_hh_inc_input!H36,0)</f>
        <v>67744</v>
      </c>
      <c r="I36">
        <f>ROUND(reg_hh_inc_input!I36,0)</f>
        <v>90119</v>
      </c>
      <c r="J36">
        <f>ROUND(reg_hh_inc_input!J36,0)</f>
        <v>73742</v>
      </c>
      <c r="K36">
        <f>ROUND(reg_hh_inc_input!K36,0)</f>
        <v>70634</v>
      </c>
      <c r="L36">
        <f>ROUND(reg_hh_inc_input!L36,0)</f>
        <v>69526</v>
      </c>
      <c r="M36">
        <f>ROUND(reg_hh_inc_input!M36,0)</f>
        <v>69400</v>
      </c>
      <c r="N36">
        <f>ROUND(reg_hh_inc_input!N36,0)</f>
        <v>67143</v>
      </c>
    </row>
    <row r="37" spans="1:14" x14ac:dyDescent="0.25">
      <c r="B37" t="s">
        <v>227</v>
      </c>
      <c r="C37">
        <f>ROUND(reg_hh_inc_input!C37,0)</f>
        <v>65461</v>
      </c>
      <c r="D37">
        <f>ROUND(reg_hh_inc_input!D37,0)</f>
        <v>90867</v>
      </c>
      <c r="E37">
        <f>ROUND(reg_hh_inc_input!E37,0)</f>
        <v>76103</v>
      </c>
      <c r="F37">
        <f>ROUND(reg_hh_inc_input!F37,0)</f>
        <v>71975</v>
      </c>
      <c r="G37">
        <f>ROUND(reg_hh_inc_input!G37,0)</f>
        <v>75643</v>
      </c>
      <c r="H37">
        <f>ROUND(reg_hh_inc_input!H37,0)</f>
        <v>69567</v>
      </c>
      <c r="I37">
        <f>ROUND(reg_hh_inc_input!I37,0)</f>
        <v>92338</v>
      </c>
      <c r="J37">
        <f>ROUND(reg_hh_inc_input!J37,0)</f>
        <v>76168</v>
      </c>
      <c r="K37">
        <f>ROUND(reg_hh_inc_input!K37,0)</f>
        <v>72749</v>
      </c>
      <c r="L37">
        <f>ROUND(reg_hh_inc_input!L37,0)</f>
        <v>72128</v>
      </c>
      <c r="M37">
        <f>ROUND(reg_hh_inc_input!M37,0)</f>
        <v>71175</v>
      </c>
      <c r="N37">
        <f>ROUND(reg_hh_inc_input!N37,0)</f>
        <v>69147</v>
      </c>
    </row>
    <row r="38" spans="1:14" x14ac:dyDescent="0.25">
      <c r="B38" t="s">
        <v>228</v>
      </c>
      <c r="C38">
        <f>ROUND(reg_hh_inc_input!C38,0)</f>
        <v>66927</v>
      </c>
      <c r="D38">
        <f>ROUND(reg_hh_inc_input!D38,0)</f>
        <v>92448</v>
      </c>
      <c r="E38">
        <f>ROUND(reg_hh_inc_input!E38,0)</f>
        <v>77964</v>
      </c>
      <c r="F38">
        <f>ROUND(reg_hh_inc_input!F38,0)</f>
        <v>73820</v>
      </c>
      <c r="G38">
        <f>ROUND(reg_hh_inc_input!G38,0)</f>
        <v>78487</v>
      </c>
      <c r="H38">
        <f>ROUND(reg_hh_inc_input!H38,0)</f>
        <v>71440</v>
      </c>
      <c r="I38">
        <f>ROUND(reg_hh_inc_input!I38,0)</f>
        <v>94611</v>
      </c>
      <c r="J38">
        <f>ROUND(reg_hh_inc_input!J38,0)</f>
        <v>78675</v>
      </c>
      <c r="K38">
        <f>ROUND(reg_hh_inc_input!K38,0)</f>
        <v>74927</v>
      </c>
      <c r="L38">
        <f>ROUND(reg_hh_inc_input!L38,0)</f>
        <v>74827</v>
      </c>
      <c r="M38">
        <f>ROUND(reg_hh_inc_input!M38,0)</f>
        <v>72996</v>
      </c>
      <c r="N38">
        <f>ROUND(reg_hh_inc_input!N38,0)</f>
        <v>71211</v>
      </c>
    </row>
    <row r="39" spans="1:14" x14ac:dyDescent="0.25">
      <c r="B39" t="s">
        <v>229</v>
      </c>
      <c r="C39">
        <f>ROUND(reg_hh_inc_input!C39,0)</f>
        <v>68426</v>
      </c>
      <c r="D39">
        <f>ROUND(reg_hh_inc_input!D39,0)</f>
        <v>94058</v>
      </c>
      <c r="E39">
        <f>ROUND(reg_hh_inc_input!E39,0)</f>
        <v>79871</v>
      </c>
      <c r="F39">
        <f>ROUND(reg_hh_inc_input!F39,0)</f>
        <v>75713</v>
      </c>
      <c r="G39">
        <f>ROUND(reg_hh_inc_input!G39,0)</f>
        <v>81437</v>
      </c>
      <c r="H39">
        <f>ROUND(reg_hh_inc_input!H39,0)</f>
        <v>73362</v>
      </c>
      <c r="I39">
        <f>ROUND(reg_hh_inc_input!I39,0)</f>
        <v>96940</v>
      </c>
      <c r="J39">
        <f>ROUND(reg_hh_inc_input!J39,0)</f>
        <v>81264</v>
      </c>
      <c r="K39">
        <f>ROUND(reg_hh_inc_input!K39,0)</f>
        <v>77170</v>
      </c>
      <c r="L39">
        <f>ROUND(reg_hh_inc_input!L39,0)</f>
        <v>77627</v>
      </c>
      <c r="M39">
        <f>ROUND(reg_hh_inc_input!M39,0)</f>
        <v>74864</v>
      </c>
      <c r="N39">
        <f>ROUND(reg_hh_inc_input!N39,0)</f>
        <v>73338</v>
      </c>
    </row>
    <row r="40" spans="1:14" x14ac:dyDescent="0.25">
      <c r="B40" t="s">
        <v>230</v>
      </c>
      <c r="C40">
        <f>ROUND(reg_hh_inc_input!C40,0)</f>
        <v>69958</v>
      </c>
      <c r="D40">
        <f>ROUND(reg_hh_inc_input!D40,0)</f>
        <v>95695</v>
      </c>
      <c r="E40">
        <f>ROUND(reg_hh_inc_input!E40,0)</f>
        <v>81824</v>
      </c>
      <c r="F40">
        <f>ROUND(reg_hh_inc_input!F40,0)</f>
        <v>77654</v>
      </c>
      <c r="G40">
        <f>ROUND(reg_hh_inc_input!G40,0)</f>
        <v>84499</v>
      </c>
      <c r="H40">
        <f>ROUND(reg_hh_inc_input!H40,0)</f>
        <v>75337</v>
      </c>
      <c r="I40">
        <f>ROUND(reg_hh_inc_input!I40,0)</f>
        <v>99327</v>
      </c>
      <c r="J40">
        <f>ROUND(reg_hh_inc_input!J40,0)</f>
        <v>83939</v>
      </c>
      <c r="K40">
        <f>ROUND(reg_hh_inc_input!K40,0)</f>
        <v>79481</v>
      </c>
      <c r="L40">
        <f>ROUND(reg_hh_inc_input!L40,0)</f>
        <v>80531</v>
      </c>
      <c r="M40">
        <f>ROUND(reg_hh_inc_input!M40,0)</f>
        <v>76780</v>
      </c>
      <c r="N40">
        <f>ROUND(reg_hh_inc_input!N40,0)</f>
        <v>75527</v>
      </c>
    </row>
    <row r="41" spans="1:14" x14ac:dyDescent="0.25">
      <c r="B41" t="s">
        <v>270</v>
      </c>
      <c r="C41">
        <f>ROUND(reg_hh_inc_input!C41,0)</f>
        <v>70263</v>
      </c>
      <c r="D41">
        <f>ROUND(reg_hh_inc_input!D41,0)</f>
        <v>96263</v>
      </c>
      <c r="E41">
        <f>ROUND(reg_hh_inc_input!E41,0)</f>
        <v>82133</v>
      </c>
      <c r="F41">
        <f>ROUND(reg_hh_inc_input!F41,0)</f>
        <v>78130</v>
      </c>
      <c r="G41">
        <f>ROUND(reg_hh_inc_input!G41,0)</f>
        <v>84670</v>
      </c>
      <c r="H41">
        <f>ROUND(reg_hh_inc_input!H41,0)</f>
        <v>75501</v>
      </c>
      <c r="I41">
        <f>ROUND(reg_hh_inc_input!I41,0)</f>
        <v>99694</v>
      </c>
      <c r="J41">
        <f>ROUND(reg_hh_inc_input!J41,0)</f>
        <v>84381</v>
      </c>
      <c r="K41">
        <f>ROUND(reg_hh_inc_input!K41,0)</f>
        <v>79980</v>
      </c>
      <c r="L41">
        <f>ROUND(reg_hh_inc_input!L41,0)</f>
        <v>80852</v>
      </c>
      <c r="M41">
        <f>ROUND(reg_hh_inc_input!M41,0)</f>
        <v>76957</v>
      </c>
      <c r="N41">
        <f>ROUND(reg_hh_inc_input!N41,0)</f>
        <v>75911</v>
      </c>
    </row>
    <row r="42" spans="1:14" x14ac:dyDescent="0.25">
      <c r="B42" t="s">
        <v>272</v>
      </c>
      <c r="C42">
        <f>ROUND(reg_hh_inc_input!C42,0)</f>
        <v>70568</v>
      </c>
      <c r="D42">
        <f>ROUND(reg_hh_inc_input!D42,0)</f>
        <v>96832</v>
      </c>
      <c r="E42">
        <f>ROUND(reg_hh_inc_input!E42,0)</f>
        <v>82442</v>
      </c>
      <c r="F42">
        <f>ROUND(reg_hh_inc_input!F42,0)</f>
        <v>78605</v>
      </c>
      <c r="G42">
        <f>ROUND(reg_hh_inc_input!G42,0)</f>
        <v>84841</v>
      </c>
      <c r="H42">
        <f>ROUND(reg_hh_inc_input!H42,0)</f>
        <v>75666</v>
      </c>
      <c r="I42">
        <f>ROUND(reg_hh_inc_input!I42,0)</f>
        <v>100061</v>
      </c>
      <c r="J42">
        <f>ROUND(reg_hh_inc_input!J42,0)</f>
        <v>84824</v>
      </c>
      <c r="K42">
        <f>ROUND(reg_hh_inc_input!K42,0)</f>
        <v>80478</v>
      </c>
      <c r="L42">
        <f>ROUND(reg_hh_inc_input!L42,0)</f>
        <v>81172</v>
      </c>
      <c r="M42">
        <f>ROUND(reg_hh_inc_input!M42,0)</f>
        <v>77135</v>
      </c>
      <c r="N42">
        <f>ROUND(reg_hh_inc_input!N42,0)</f>
        <v>76296</v>
      </c>
    </row>
    <row r="43" spans="1:14" x14ac:dyDescent="0.25">
      <c r="B43" t="s">
        <v>274</v>
      </c>
      <c r="C43">
        <f>ROUND(reg_hh_inc_input!C43,0)</f>
        <v>70873</v>
      </c>
      <c r="D43">
        <f>ROUND(reg_hh_inc_input!D43,0)</f>
        <v>97400</v>
      </c>
      <c r="E43">
        <f>ROUND(reg_hh_inc_input!E43,0)</f>
        <v>82750</v>
      </c>
      <c r="F43">
        <f>ROUND(reg_hh_inc_input!F43,0)</f>
        <v>79080</v>
      </c>
      <c r="G43">
        <f>ROUND(reg_hh_inc_input!G43,0)</f>
        <v>85012</v>
      </c>
      <c r="H43">
        <f>ROUND(reg_hh_inc_input!H43,0)</f>
        <v>75830</v>
      </c>
      <c r="I43">
        <f>ROUND(reg_hh_inc_input!I43,0)</f>
        <v>100429</v>
      </c>
      <c r="J43">
        <f>ROUND(reg_hh_inc_input!J43,0)</f>
        <v>85267</v>
      </c>
      <c r="K43">
        <f>ROUND(reg_hh_inc_input!K43,0)</f>
        <v>80977</v>
      </c>
      <c r="L43">
        <f>ROUND(reg_hh_inc_input!L43,0)</f>
        <v>81493</v>
      </c>
      <c r="M43">
        <f>ROUND(reg_hh_inc_input!M43,0)</f>
        <v>77312</v>
      </c>
      <c r="N43">
        <f>ROUND(reg_hh_inc_input!N43,0)</f>
        <v>76680</v>
      </c>
    </row>
    <row r="44" spans="1:14" x14ac:dyDescent="0.25">
      <c r="B44" t="s">
        <v>276</v>
      </c>
      <c r="C44">
        <f>ROUND(reg_hh_inc_input!C44,0)</f>
        <v>71177</v>
      </c>
      <c r="D44">
        <f>ROUND(reg_hh_inc_input!D44,0)</f>
        <v>97969</v>
      </c>
      <c r="E44">
        <f>ROUND(reg_hh_inc_input!E44,0)</f>
        <v>83059</v>
      </c>
      <c r="F44">
        <f>ROUND(reg_hh_inc_input!F44,0)</f>
        <v>79556</v>
      </c>
      <c r="G44">
        <f>ROUND(reg_hh_inc_input!G44,0)</f>
        <v>85183</v>
      </c>
      <c r="H44">
        <f>ROUND(reg_hh_inc_input!H44,0)</f>
        <v>75994</v>
      </c>
      <c r="I44">
        <f>ROUND(reg_hh_inc_input!I44,0)</f>
        <v>100796</v>
      </c>
      <c r="J44">
        <f>ROUND(reg_hh_inc_input!J44,0)</f>
        <v>85710</v>
      </c>
      <c r="K44">
        <f>ROUND(reg_hh_inc_input!K44,0)</f>
        <v>81476</v>
      </c>
      <c r="L44">
        <f>ROUND(reg_hh_inc_input!L44,0)</f>
        <v>81813</v>
      </c>
      <c r="M44">
        <f>ROUND(reg_hh_inc_input!M44,0)</f>
        <v>77490</v>
      </c>
      <c r="N44">
        <f>ROUND(reg_hh_inc_input!N44,0)</f>
        <v>77065</v>
      </c>
    </row>
    <row r="45" spans="1:14" x14ac:dyDescent="0.25">
      <c r="B45" t="s">
        <v>278</v>
      </c>
      <c r="C45">
        <f>ROUND(reg_hh_inc_input!C45,0)</f>
        <v>85993</v>
      </c>
      <c r="D45">
        <f>ROUND(reg_hh_inc_input!D45,0)</f>
        <v>116708</v>
      </c>
      <c r="E45">
        <f>ROUND(reg_hh_inc_input!E45,0)</f>
        <v>98721</v>
      </c>
      <c r="F45">
        <f>ROUND(reg_hh_inc_input!F45,0)</f>
        <v>97080</v>
      </c>
      <c r="G45">
        <f>ROUND(reg_hh_inc_input!G45,0)</f>
        <v>97855</v>
      </c>
      <c r="H45">
        <f>ROUND(reg_hh_inc_input!H45,0)</f>
        <v>91794</v>
      </c>
      <c r="I45">
        <f>ROUND(reg_hh_inc_input!I45,0)</f>
        <v>116990</v>
      </c>
      <c r="J45">
        <f>ROUND(reg_hh_inc_input!J45,0)</f>
        <v>99414</v>
      </c>
      <c r="K45">
        <f>ROUND(reg_hh_inc_input!K45,0)</f>
        <v>101345</v>
      </c>
      <c r="L45">
        <f>ROUND(reg_hh_inc_input!L45,0)</f>
        <v>92998</v>
      </c>
      <c r="M45">
        <f>ROUND(reg_hh_inc_input!M45,0)</f>
        <v>94133</v>
      </c>
      <c r="N45">
        <f>ROUND(reg_hh_inc_input!N45,0)</f>
        <v>88114</v>
      </c>
    </row>
    <row r="46" spans="1:14" x14ac:dyDescent="0.25">
      <c r="B46" t="s">
        <v>280</v>
      </c>
      <c r="C46">
        <f>ROUND(reg_hh_inc_input!C46,0)</f>
        <v>86298</v>
      </c>
      <c r="D46">
        <f>ROUND(reg_hh_inc_input!D46,0)</f>
        <v>117276</v>
      </c>
      <c r="E46">
        <f>ROUND(reg_hh_inc_input!E46,0)</f>
        <v>99029</v>
      </c>
      <c r="F46">
        <f>ROUND(reg_hh_inc_input!F46,0)</f>
        <v>97555</v>
      </c>
      <c r="G46">
        <f>ROUND(reg_hh_inc_input!G46,0)</f>
        <v>98026</v>
      </c>
      <c r="H46">
        <f>ROUND(reg_hh_inc_input!H46,0)</f>
        <v>91958</v>
      </c>
      <c r="I46">
        <f>ROUND(reg_hh_inc_input!I46,0)</f>
        <v>117358</v>
      </c>
      <c r="J46">
        <f>ROUND(reg_hh_inc_input!J46,0)</f>
        <v>99857</v>
      </c>
      <c r="K46">
        <f>ROUND(reg_hh_inc_input!K46,0)</f>
        <v>101844</v>
      </c>
      <c r="L46">
        <f>ROUND(reg_hh_inc_input!L46,0)</f>
        <v>93318</v>
      </c>
      <c r="M46">
        <f>ROUND(reg_hh_inc_input!M46,0)</f>
        <v>94310</v>
      </c>
      <c r="N46">
        <f>ROUND(reg_hh_inc_input!N46,0)</f>
        <v>88498</v>
      </c>
    </row>
    <row r="47" spans="1:14" x14ac:dyDescent="0.25">
      <c r="B47" t="s">
        <v>282</v>
      </c>
      <c r="C47">
        <f>ROUND(reg_hh_inc_input!C47,0)</f>
        <v>86603</v>
      </c>
      <c r="D47">
        <f>ROUND(reg_hh_inc_input!D47,0)</f>
        <v>117845</v>
      </c>
      <c r="E47">
        <f>ROUND(reg_hh_inc_input!E47,0)</f>
        <v>99338</v>
      </c>
      <c r="F47">
        <f>ROUND(reg_hh_inc_input!F47,0)</f>
        <v>98030</v>
      </c>
      <c r="G47">
        <f>ROUND(reg_hh_inc_input!G47,0)</f>
        <v>98197</v>
      </c>
      <c r="H47">
        <f>ROUND(reg_hh_inc_input!H47,0)</f>
        <v>92123</v>
      </c>
      <c r="I47">
        <f>ROUND(reg_hh_inc_input!I47,0)</f>
        <v>117725</v>
      </c>
      <c r="J47">
        <f>ROUND(reg_hh_inc_input!J47,0)</f>
        <v>100300</v>
      </c>
      <c r="K47">
        <f>ROUND(reg_hh_inc_input!K47,0)</f>
        <v>102343</v>
      </c>
      <c r="L47">
        <f>ROUND(reg_hh_inc_input!L47,0)</f>
        <v>93638</v>
      </c>
      <c r="M47">
        <f>ROUND(reg_hh_inc_input!M47,0)</f>
        <v>94488</v>
      </c>
      <c r="N47">
        <f>ROUND(reg_hh_inc_input!N47,0)</f>
        <v>88883</v>
      </c>
    </row>
    <row r="48" spans="1:14" x14ac:dyDescent="0.25">
      <c r="A48" t="s">
        <v>211</v>
      </c>
      <c r="B48" t="s">
        <v>215</v>
      </c>
      <c r="C48">
        <f>ROUND(reg_hh_inc_input!C48,0)</f>
        <v>33270</v>
      </c>
      <c r="D48">
        <f>ROUND(reg_hh_inc_input!D48,0)</f>
        <v>61526</v>
      </c>
      <c r="E48">
        <f>ROUND(reg_hh_inc_input!E48,0)</f>
        <v>43669</v>
      </c>
      <c r="F48">
        <f>ROUND(reg_hh_inc_input!F48,0)</f>
        <v>44482</v>
      </c>
      <c r="G48">
        <f>ROUND(reg_hh_inc_input!G48,0)</f>
        <v>39811</v>
      </c>
      <c r="H48">
        <f>ROUND(reg_hh_inc_input!H48,0)</f>
        <v>35630</v>
      </c>
      <c r="I48">
        <f>ROUND(reg_hh_inc_input!I48,0)</f>
        <v>57838</v>
      </c>
      <c r="J48">
        <f>ROUND(reg_hh_inc_input!J48,0)</f>
        <v>36622</v>
      </c>
      <c r="K48">
        <f>ROUND(reg_hh_inc_input!K48,0)</f>
        <v>35272</v>
      </c>
      <c r="L48">
        <f>ROUND(reg_hh_inc_input!L48,0)</f>
        <v>45650</v>
      </c>
      <c r="M48">
        <f>ROUND(reg_hh_inc_input!M48,0)</f>
        <v>39322</v>
      </c>
      <c r="N48">
        <f>ROUND(reg_hh_inc_input!N48,0)</f>
        <v>37520</v>
      </c>
    </row>
    <row r="49" spans="2:14" x14ac:dyDescent="0.25">
      <c r="B49" t="s">
        <v>216</v>
      </c>
      <c r="C49">
        <f>ROUND(reg_hh_inc_input!C49,0)</f>
        <v>35975</v>
      </c>
      <c r="D49">
        <f>ROUND(reg_hh_inc_input!D49,0)</f>
        <v>62101</v>
      </c>
      <c r="E49">
        <f>ROUND(reg_hh_inc_input!E49,0)</f>
        <v>42456</v>
      </c>
      <c r="F49">
        <f>ROUND(reg_hh_inc_input!F49,0)</f>
        <v>45957</v>
      </c>
      <c r="G49">
        <f>ROUND(reg_hh_inc_input!G49,0)</f>
        <v>39564</v>
      </c>
      <c r="H49">
        <f>ROUND(reg_hh_inc_input!H49,0)</f>
        <v>37353</v>
      </c>
      <c r="I49">
        <f>ROUND(reg_hh_inc_input!I49,0)</f>
        <v>59665</v>
      </c>
      <c r="J49">
        <f>ROUND(reg_hh_inc_input!J49,0)</f>
        <v>43125</v>
      </c>
      <c r="K49">
        <f>ROUND(reg_hh_inc_input!K49,0)</f>
        <v>36701</v>
      </c>
      <c r="L49">
        <f>ROUND(reg_hh_inc_input!L49,0)</f>
        <v>41265</v>
      </c>
      <c r="M49">
        <f>ROUND(reg_hh_inc_input!M49,0)</f>
        <v>41749</v>
      </c>
      <c r="N49">
        <f>ROUND(reg_hh_inc_input!N49,0)</f>
        <v>39645</v>
      </c>
    </row>
    <row r="50" spans="2:14" x14ac:dyDescent="0.25">
      <c r="B50" t="s">
        <v>217</v>
      </c>
      <c r="C50">
        <f>ROUND(reg_hh_inc_input!C50,0)</f>
        <v>35026</v>
      </c>
      <c r="D50">
        <f>ROUND(reg_hh_inc_input!D50,0)</f>
        <v>63366</v>
      </c>
      <c r="E50">
        <f>ROUND(reg_hh_inc_input!E50,0)</f>
        <v>45236</v>
      </c>
      <c r="F50">
        <f>ROUND(reg_hh_inc_input!F50,0)</f>
        <v>43111</v>
      </c>
      <c r="G50">
        <f>ROUND(reg_hh_inc_input!G50,0)</f>
        <v>40356</v>
      </c>
      <c r="H50">
        <f>ROUND(reg_hh_inc_input!H50,0)</f>
        <v>39532</v>
      </c>
      <c r="I50">
        <f>ROUND(reg_hh_inc_input!I50,0)</f>
        <v>60149</v>
      </c>
      <c r="J50">
        <f>ROUND(reg_hh_inc_input!J50,0)</f>
        <v>41695</v>
      </c>
      <c r="K50">
        <f>ROUND(reg_hh_inc_input!K50,0)</f>
        <v>34603</v>
      </c>
      <c r="L50">
        <f>ROUND(reg_hh_inc_input!L50,0)</f>
        <v>40681</v>
      </c>
      <c r="M50">
        <f>ROUND(reg_hh_inc_input!M50,0)</f>
        <v>42293</v>
      </c>
      <c r="N50">
        <f>ROUND(reg_hh_inc_input!N50,0)</f>
        <v>41227</v>
      </c>
    </row>
    <row r="51" spans="2:14" x14ac:dyDescent="0.25">
      <c r="B51" t="s">
        <v>218</v>
      </c>
      <c r="C51">
        <f>ROUND(reg_hh_inc_input!C51,0)</f>
        <v>37304</v>
      </c>
      <c r="D51">
        <f>ROUND(reg_hh_inc_input!D51,0)</f>
        <v>66989</v>
      </c>
      <c r="E51">
        <f>ROUND(reg_hh_inc_input!E51,0)</f>
        <v>46904</v>
      </c>
      <c r="F51">
        <f>ROUND(reg_hh_inc_input!F51,0)</f>
        <v>47591</v>
      </c>
      <c r="G51">
        <f>ROUND(reg_hh_inc_input!G51,0)</f>
        <v>44218</v>
      </c>
      <c r="H51">
        <f>ROUND(reg_hh_inc_input!H51,0)</f>
        <v>43739</v>
      </c>
      <c r="I51">
        <f>ROUND(reg_hh_inc_input!I51,0)</f>
        <v>63643</v>
      </c>
      <c r="J51">
        <f>ROUND(reg_hh_inc_input!J51,0)</f>
        <v>43356</v>
      </c>
      <c r="K51">
        <f>ROUND(reg_hh_inc_input!K51,0)</f>
        <v>38532</v>
      </c>
      <c r="L51">
        <f>ROUND(reg_hh_inc_input!L51,0)</f>
        <v>50814</v>
      </c>
      <c r="M51">
        <f>ROUND(reg_hh_inc_input!M51,0)</f>
        <v>43581</v>
      </c>
      <c r="N51">
        <f>ROUND(reg_hh_inc_input!N51,0)</f>
        <v>45132</v>
      </c>
    </row>
    <row r="52" spans="2:14" x14ac:dyDescent="0.25">
      <c r="B52" t="s">
        <v>219</v>
      </c>
      <c r="C52">
        <f>ROUND(reg_hh_inc_input!C52,0)</f>
        <v>41766</v>
      </c>
      <c r="D52">
        <f>ROUND(reg_hh_inc_input!D52,0)</f>
        <v>72164</v>
      </c>
      <c r="E52">
        <f>ROUND(reg_hh_inc_input!E52,0)</f>
        <v>52210</v>
      </c>
      <c r="F52">
        <f>ROUND(reg_hh_inc_input!F52,0)</f>
        <v>50279</v>
      </c>
      <c r="G52">
        <f>ROUND(reg_hh_inc_input!G52,0)</f>
        <v>48922</v>
      </c>
      <c r="H52">
        <f>ROUND(reg_hh_inc_input!H52,0)</f>
        <v>46121</v>
      </c>
      <c r="I52">
        <f>ROUND(reg_hh_inc_input!I52,0)</f>
        <v>68427</v>
      </c>
      <c r="J52">
        <f>ROUND(reg_hh_inc_input!J52,0)</f>
        <v>50505</v>
      </c>
      <c r="K52">
        <f>ROUND(reg_hh_inc_input!K52,0)</f>
        <v>42238</v>
      </c>
      <c r="L52">
        <f>ROUND(reg_hh_inc_input!L52,0)</f>
        <v>50425</v>
      </c>
      <c r="M52">
        <f>ROUND(reg_hh_inc_input!M52,0)</f>
        <v>46206</v>
      </c>
      <c r="N52">
        <f>ROUND(reg_hh_inc_input!N52,0)</f>
        <v>49680</v>
      </c>
    </row>
    <row r="53" spans="2:14" x14ac:dyDescent="0.25">
      <c r="B53" t="s">
        <v>220</v>
      </c>
      <c r="C53">
        <f>ROUND(reg_hh_inc_input!C53,0)</f>
        <v>45088</v>
      </c>
      <c r="D53">
        <f>ROUND(reg_hh_inc_input!D53,0)</f>
        <v>76419</v>
      </c>
      <c r="E53">
        <f>ROUND(reg_hh_inc_input!E53,0)</f>
        <v>52716</v>
      </c>
      <c r="F53">
        <f>ROUND(reg_hh_inc_input!F53,0)</f>
        <v>55022</v>
      </c>
      <c r="G53">
        <f>ROUND(reg_hh_inc_input!G53,0)</f>
        <v>53577</v>
      </c>
      <c r="H53">
        <f>ROUND(reg_hh_inc_input!H53,0)</f>
        <v>48604</v>
      </c>
      <c r="I53">
        <f>ROUND(reg_hh_inc_input!I53,0)</f>
        <v>70093</v>
      </c>
      <c r="J53">
        <f>ROUND(reg_hh_inc_input!J53,0)</f>
        <v>52627</v>
      </c>
      <c r="K53">
        <f>ROUND(reg_hh_inc_input!K53,0)</f>
        <v>43175</v>
      </c>
      <c r="L53">
        <f>ROUND(reg_hh_inc_input!L53,0)</f>
        <v>56076</v>
      </c>
      <c r="M53">
        <f>ROUND(reg_hh_inc_input!M53,0)</f>
        <v>50217</v>
      </c>
      <c r="N53">
        <f>ROUND(reg_hh_inc_input!N53,0)</f>
        <v>50718</v>
      </c>
    </row>
    <row r="54" spans="2:14" x14ac:dyDescent="0.25">
      <c r="B54" t="s">
        <v>221</v>
      </c>
      <c r="C54">
        <f>ROUND(reg_hh_inc_input!C54,0)</f>
        <v>45800</v>
      </c>
      <c r="D54">
        <f>ROUND(reg_hh_inc_input!D54,0)</f>
        <v>80904</v>
      </c>
      <c r="E54">
        <f>ROUND(reg_hh_inc_input!E54,0)</f>
        <v>56001</v>
      </c>
      <c r="F54">
        <f>ROUND(reg_hh_inc_input!F54,0)</f>
        <v>54864</v>
      </c>
      <c r="G54">
        <f>ROUND(reg_hh_inc_input!G54,0)</f>
        <v>51299</v>
      </c>
      <c r="H54">
        <f>ROUND(reg_hh_inc_input!H54,0)</f>
        <v>52051</v>
      </c>
      <c r="I54">
        <f>ROUND(reg_hh_inc_input!I54,0)</f>
        <v>66868</v>
      </c>
      <c r="J54">
        <f>ROUND(reg_hh_inc_input!J54,0)</f>
        <v>53134</v>
      </c>
      <c r="K54">
        <f>ROUND(reg_hh_inc_input!K54,0)</f>
        <v>44917</v>
      </c>
      <c r="L54">
        <f>ROUND(reg_hh_inc_input!L54,0)</f>
        <v>52715</v>
      </c>
      <c r="M54">
        <f>ROUND(reg_hh_inc_input!M54,0)</f>
        <v>49772</v>
      </c>
      <c r="N54">
        <f>ROUND(reg_hh_inc_input!N54,0)</f>
        <v>52597</v>
      </c>
    </row>
    <row r="55" spans="2:14" x14ac:dyDescent="0.25">
      <c r="B55" t="s">
        <v>222</v>
      </c>
      <c r="C55">
        <f>ROUND(reg_hh_inc_input!C55,0)</f>
        <v>51638</v>
      </c>
      <c r="D55">
        <f>ROUND(reg_hh_inc_input!D55,0)</f>
        <v>79754</v>
      </c>
      <c r="E55">
        <f>ROUND(reg_hh_inc_input!E55,0)</f>
        <v>59438</v>
      </c>
      <c r="F55">
        <f>ROUND(reg_hh_inc_input!F55,0)</f>
        <v>56445</v>
      </c>
      <c r="G55">
        <f>ROUND(reg_hh_inc_input!G55,0)</f>
        <v>58875</v>
      </c>
      <c r="H55">
        <f>ROUND(reg_hh_inc_input!H55,0)</f>
        <v>53166</v>
      </c>
      <c r="I55">
        <f>ROUND(reg_hh_inc_input!I55,0)</f>
        <v>70362</v>
      </c>
      <c r="J55">
        <f>ROUND(reg_hh_inc_input!J55,0)</f>
        <v>60237</v>
      </c>
      <c r="K55">
        <f>ROUND(reg_hh_inc_input!K55,0)</f>
        <v>48533</v>
      </c>
      <c r="L55">
        <f>ROUND(reg_hh_inc_input!L55,0)</f>
        <v>55053</v>
      </c>
      <c r="M55">
        <f>ROUND(reg_hh_inc_input!M55,0)</f>
        <v>51059</v>
      </c>
      <c r="N55">
        <f>ROUND(reg_hh_inc_input!N55,0)</f>
        <v>56799</v>
      </c>
    </row>
    <row r="56" spans="2:14" x14ac:dyDescent="0.25">
      <c r="B56" t="s">
        <v>223</v>
      </c>
      <c r="C56">
        <f>ROUND(reg_hh_inc_input!C56,0)</f>
        <v>52587</v>
      </c>
      <c r="D56">
        <f>ROUND(reg_hh_inc_input!D56,0)</f>
        <v>80732</v>
      </c>
      <c r="E56">
        <f>ROUND(reg_hh_inc_input!E56,0)</f>
        <v>63077</v>
      </c>
      <c r="F56">
        <f>ROUND(reg_hh_inc_input!F56,0)</f>
        <v>61188</v>
      </c>
      <c r="G56">
        <f>ROUND(reg_hh_inc_input!G56,0)</f>
        <v>63282</v>
      </c>
      <c r="H56">
        <f>ROUND(reg_hh_inc_input!H56,0)</f>
        <v>54129</v>
      </c>
      <c r="I56">
        <f>ROUND(reg_hh_inc_input!I56,0)</f>
        <v>77888</v>
      </c>
      <c r="J56">
        <f>ROUND(reg_hh_inc_input!J56,0)</f>
        <v>62958</v>
      </c>
      <c r="K56">
        <f>ROUND(reg_hh_inc_input!K56,0)</f>
        <v>54382</v>
      </c>
      <c r="L56">
        <f>ROUND(reg_hh_inc_input!L56,0)</f>
        <v>58366</v>
      </c>
      <c r="M56">
        <f>ROUND(reg_hh_inc_input!M56,0)</f>
        <v>57993</v>
      </c>
      <c r="N56">
        <f>ROUND(reg_hh_inc_input!N56,0)</f>
        <v>60803</v>
      </c>
    </row>
    <row r="57" spans="2:14" x14ac:dyDescent="0.25">
      <c r="B57" t="s">
        <v>224</v>
      </c>
      <c r="C57">
        <f>ROUND(reg_hh_inc_input!C57,0)</f>
        <v>54942</v>
      </c>
      <c r="D57">
        <f>ROUND(reg_hh_inc_input!D57,0)</f>
        <v>83217</v>
      </c>
      <c r="E57">
        <f>ROUND(reg_hh_inc_input!E57,0)</f>
        <v>65369</v>
      </c>
      <c r="F57">
        <f>ROUND(reg_hh_inc_input!F57,0)</f>
        <v>63426</v>
      </c>
      <c r="G57">
        <f>ROUND(reg_hh_inc_input!G57,0)</f>
        <v>66127</v>
      </c>
      <c r="H57">
        <f>ROUND(reg_hh_inc_input!H57,0)</f>
        <v>56143</v>
      </c>
      <c r="I57">
        <f>ROUND(reg_hh_inc_input!I57,0)</f>
        <v>80689</v>
      </c>
      <c r="J57">
        <f>ROUND(reg_hh_inc_input!J57,0)</f>
        <v>66637</v>
      </c>
      <c r="K57">
        <f>ROUND(reg_hh_inc_input!K57,0)</f>
        <v>56461</v>
      </c>
      <c r="L57">
        <f>ROUND(reg_hh_inc_input!L57,0)</f>
        <v>60832</v>
      </c>
      <c r="M57">
        <f>ROUND(reg_hh_inc_input!M57,0)</f>
        <v>60174</v>
      </c>
      <c r="N57">
        <f>ROUND(reg_hh_inc_input!N57,0)</f>
        <v>63827</v>
      </c>
    </row>
    <row r="58" spans="2:14" x14ac:dyDescent="0.25">
      <c r="B58" t="s">
        <v>225</v>
      </c>
      <c r="C58">
        <f>ROUND(reg_hh_inc_input!C58,0)</f>
        <v>57404</v>
      </c>
      <c r="D58">
        <f>ROUND(reg_hh_inc_input!D58,0)</f>
        <v>85779</v>
      </c>
      <c r="E58">
        <f>ROUND(reg_hh_inc_input!E58,0)</f>
        <v>67743</v>
      </c>
      <c r="F58">
        <f>ROUND(reg_hh_inc_input!F58,0)</f>
        <v>65745</v>
      </c>
      <c r="G58">
        <f>ROUND(reg_hh_inc_input!G58,0)</f>
        <v>69099</v>
      </c>
      <c r="H58">
        <f>ROUND(reg_hh_inc_input!H58,0)</f>
        <v>58232</v>
      </c>
      <c r="I58">
        <f>ROUND(reg_hh_inc_input!I58,0)</f>
        <v>83591</v>
      </c>
      <c r="J58">
        <f>ROUND(reg_hh_inc_input!J58,0)</f>
        <v>70532</v>
      </c>
      <c r="K58">
        <f>ROUND(reg_hh_inc_input!K58,0)</f>
        <v>58619</v>
      </c>
      <c r="L58">
        <f>ROUND(reg_hh_inc_input!L58,0)</f>
        <v>63402</v>
      </c>
      <c r="M58">
        <f>ROUND(reg_hh_inc_input!M58,0)</f>
        <v>62437</v>
      </c>
      <c r="N58">
        <f>ROUND(reg_hh_inc_input!N58,0)</f>
        <v>67002</v>
      </c>
    </row>
    <row r="59" spans="2:14" x14ac:dyDescent="0.25">
      <c r="B59" t="s">
        <v>226</v>
      </c>
      <c r="C59">
        <f>ROUND(reg_hh_inc_input!C59,0)</f>
        <v>59975</v>
      </c>
      <c r="D59">
        <f>ROUND(reg_hh_inc_input!D59,0)</f>
        <v>88419</v>
      </c>
      <c r="E59">
        <f>ROUND(reg_hh_inc_input!E59,0)</f>
        <v>70205</v>
      </c>
      <c r="F59">
        <f>ROUND(reg_hh_inc_input!F59,0)</f>
        <v>68149</v>
      </c>
      <c r="G59">
        <f>ROUND(reg_hh_inc_input!G59,0)</f>
        <v>72204</v>
      </c>
      <c r="H59">
        <f>ROUND(reg_hh_inc_input!H59,0)</f>
        <v>60399</v>
      </c>
      <c r="I59">
        <f>ROUND(reg_hh_inc_input!I59,0)</f>
        <v>86598</v>
      </c>
      <c r="J59">
        <f>ROUND(reg_hh_inc_input!J59,0)</f>
        <v>74653</v>
      </c>
      <c r="K59">
        <f>ROUND(reg_hh_inc_input!K59,0)</f>
        <v>60859</v>
      </c>
      <c r="L59">
        <f>ROUND(reg_hh_inc_input!L59,0)</f>
        <v>66081</v>
      </c>
      <c r="M59">
        <f>ROUND(reg_hh_inc_input!M59,0)</f>
        <v>64785</v>
      </c>
      <c r="N59">
        <f>ROUND(reg_hh_inc_input!N59,0)</f>
        <v>70335</v>
      </c>
    </row>
    <row r="60" spans="2:14" x14ac:dyDescent="0.25">
      <c r="B60" t="s">
        <v>227</v>
      </c>
      <c r="C60">
        <f>ROUND(reg_hh_inc_input!C60,0)</f>
        <v>62662</v>
      </c>
      <c r="D60">
        <f>ROUND(reg_hh_inc_input!D60,0)</f>
        <v>91141</v>
      </c>
      <c r="E60">
        <f>ROUND(reg_hh_inc_input!E60,0)</f>
        <v>72755</v>
      </c>
      <c r="F60">
        <f>ROUND(reg_hh_inc_input!F60,0)</f>
        <v>70641</v>
      </c>
      <c r="G60">
        <f>ROUND(reg_hh_inc_input!G60,0)</f>
        <v>75449</v>
      </c>
      <c r="H60">
        <f>ROUND(reg_hh_inc_input!H60,0)</f>
        <v>62646</v>
      </c>
      <c r="I60">
        <f>ROUND(reg_hh_inc_input!I60,0)</f>
        <v>89713</v>
      </c>
      <c r="J60">
        <f>ROUND(reg_hh_inc_input!J60,0)</f>
        <v>79016</v>
      </c>
      <c r="K60">
        <f>ROUND(reg_hh_inc_input!K60,0)</f>
        <v>63185</v>
      </c>
      <c r="L60">
        <f>ROUND(reg_hh_inc_input!L60,0)</f>
        <v>68873</v>
      </c>
      <c r="M60">
        <f>ROUND(reg_hh_inc_input!M60,0)</f>
        <v>67221</v>
      </c>
      <c r="N60">
        <f>ROUND(reg_hh_inc_input!N60,0)</f>
        <v>73834</v>
      </c>
    </row>
    <row r="61" spans="2:14" x14ac:dyDescent="0.25">
      <c r="B61" t="s">
        <v>228</v>
      </c>
      <c r="C61">
        <f>ROUND(reg_hh_inc_input!C61,0)</f>
        <v>65469</v>
      </c>
      <c r="D61">
        <f>ROUND(reg_hh_inc_input!D61,0)</f>
        <v>93947</v>
      </c>
      <c r="E61">
        <f>ROUND(reg_hh_inc_input!E61,0)</f>
        <v>75398</v>
      </c>
      <c r="F61">
        <f>ROUND(reg_hh_inc_input!F61,0)</f>
        <v>73225</v>
      </c>
      <c r="G61">
        <f>ROUND(reg_hh_inc_input!G61,0)</f>
        <v>78840</v>
      </c>
      <c r="H61">
        <f>ROUND(reg_hh_inc_input!H61,0)</f>
        <v>64978</v>
      </c>
      <c r="I61">
        <f>ROUND(reg_hh_inc_input!I61,0)</f>
        <v>92940</v>
      </c>
      <c r="J61">
        <f>ROUND(reg_hh_inc_input!J61,0)</f>
        <v>83633</v>
      </c>
      <c r="K61">
        <f>ROUND(reg_hh_inc_input!K61,0)</f>
        <v>65600</v>
      </c>
      <c r="L61">
        <f>ROUND(reg_hh_inc_input!L61,0)</f>
        <v>71783</v>
      </c>
      <c r="M61">
        <f>ROUND(reg_hh_inc_input!M61,0)</f>
        <v>69750</v>
      </c>
      <c r="N61">
        <f>ROUND(reg_hh_inc_input!N61,0)</f>
        <v>77507</v>
      </c>
    </row>
    <row r="62" spans="2:14" x14ac:dyDescent="0.25">
      <c r="B62" t="s">
        <v>229</v>
      </c>
      <c r="C62">
        <f>ROUND(reg_hh_inc_input!C62,0)</f>
        <v>68402</v>
      </c>
      <c r="D62">
        <f>ROUND(reg_hh_inc_input!D62,0)</f>
        <v>96839</v>
      </c>
      <c r="E62">
        <f>ROUND(reg_hh_inc_input!E62,0)</f>
        <v>78137</v>
      </c>
      <c r="F62">
        <f>ROUND(reg_hh_inc_input!F62,0)</f>
        <v>75902</v>
      </c>
      <c r="G62">
        <f>ROUND(reg_hh_inc_input!G62,0)</f>
        <v>82384</v>
      </c>
      <c r="H62">
        <f>ROUND(reg_hh_inc_input!H62,0)</f>
        <v>67396</v>
      </c>
      <c r="I62">
        <f>ROUND(reg_hh_inc_input!I62,0)</f>
        <v>96283</v>
      </c>
      <c r="J62">
        <f>ROUND(reg_hh_inc_input!J62,0)</f>
        <v>88521</v>
      </c>
      <c r="K62">
        <f>ROUND(reg_hh_inc_input!K62,0)</f>
        <v>68107</v>
      </c>
      <c r="L62">
        <f>ROUND(reg_hh_inc_input!L62,0)</f>
        <v>74816</v>
      </c>
      <c r="M62">
        <f>ROUND(reg_hh_inc_input!M62,0)</f>
        <v>72373</v>
      </c>
      <c r="N62">
        <f>ROUND(reg_hh_inc_input!N62,0)</f>
        <v>81362</v>
      </c>
    </row>
    <row r="63" spans="2:14" x14ac:dyDescent="0.25">
      <c r="B63" t="s">
        <v>230</v>
      </c>
      <c r="C63">
        <f>ROUND(reg_hh_inc_input!C63,0)</f>
        <v>71466</v>
      </c>
      <c r="D63">
        <f>ROUND(reg_hh_inc_input!D63,0)</f>
        <v>99820</v>
      </c>
      <c r="E63">
        <f>ROUND(reg_hh_inc_input!E63,0)</f>
        <v>80976</v>
      </c>
      <c r="F63">
        <f>ROUND(reg_hh_inc_input!F63,0)</f>
        <v>78678</v>
      </c>
      <c r="G63">
        <f>ROUND(reg_hh_inc_input!G63,0)</f>
        <v>86086</v>
      </c>
      <c r="H63">
        <f>ROUND(reg_hh_inc_input!H63,0)</f>
        <v>69903</v>
      </c>
      <c r="I63">
        <f>ROUND(reg_hh_inc_input!I63,0)</f>
        <v>99746</v>
      </c>
      <c r="J63">
        <f>ROUND(reg_hh_inc_input!J63,0)</f>
        <v>93694</v>
      </c>
      <c r="K63">
        <f>ROUND(reg_hh_inc_input!K63,0)</f>
        <v>70710</v>
      </c>
      <c r="L63">
        <f>ROUND(reg_hh_inc_input!L63,0)</f>
        <v>77978</v>
      </c>
      <c r="M63">
        <f>ROUND(reg_hh_inc_input!M63,0)</f>
        <v>75095</v>
      </c>
      <c r="N63">
        <f>ROUND(reg_hh_inc_input!N63,0)</f>
        <v>85409</v>
      </c>
    </row>
    <row r="64" spans="2:14" x14ac:dyDescent="0.25">
      <c r="B64" t="s">
        <v>270</v>
      </c>
      <c r="C64">
        <f>ROUND(reg_hh_inc_input!C64,0)</f>
        <v>71771</v>
      </c>
      <c r="D64">
        <f>ROUND(reg_hh_inc_input!D64,0)</f>
        <v>100388</v>
      </c>
      <c r="E64">
        <f>ROUND(reg_hh_inc_input!E64,0)</f>
        <v>81284</v>
      </c>
      <c r="F64">
        <f>ROUND(reg_hh_inc_input!F64,0)</f>
        <v>79153</v>
      </c>
      <c r="G64">
        <f>ROUND(reg_hh_inc_input!G64,0)</f>
        <v>86257</v>
      </c>
      <c r="H64">
        <f>ROUND(reg_hh_inc_input!H64,0)</f>
        <v>70068</v>
      </c>
      <c r="I64">
        <f>ROUND(reg_hh_inc_input!I64,0)</f>
        <v>100113</v>
      </c>
      <c r="J64">
        <f>ROUND(reg_hh_inc_input!J64,0)</f>
        <v>94137</v>
      </c>
      <c r="K64">
        <f>ROUND(reg_hh_inc_input!K64,0)</f>
        <v>71209</v>
      </c>
      <c r="L64">
        <f>ROUND(reg_hh_inc_input!L64,0)</f>
        <v>78298</v>
      </c>
      <c r="M64">
        <f>ROUND(reg_hh_inc_input!M64,0)</f>
        <v>75272</v>
      </c>
      <c r="N64">
        <f>ROUND(reg_hh_inc_input!N64,0)</f>
        <v>85794</v>
      </c>
    </row>
    <row r="65" spans="1:14" x14ac:dyDescent="0.25">
      <c r="B65" t="s">
        <v>272</v>
      </c>
      <c r="C65">
        <f>ROUND(reg_hh_inc_input!C65,0)</f>
        <v>72076</v>
      </c>
      <c r="D65">
        <f>ROUND(reg_hh_inc_input!D65,0)</f>
        <v>100957</v>
      </c>
      <c r="E65">
        <f>ROUND(reg_hh_inc_input!E65,0)</f>
        <v>81593</v>
      </c>
      <c r="F65">
        <f>ROUND(reg_hh_inc_input!F65,0)</f>
        <v>79628</v>
      </c>
      <c r="G65">
        <f>ROUND(reg_hh_inc_input!G65,0)</f>
        <v>86428</v>
      </c>
      <c r="H65">
        <f>ROUND(reg_hh_inc_input!H65,0)</f>
        <v>70232</v>
      </c>
      <c r="I65">
        <f>ROUND(reg_hh_inc_input!I65,0)</f>
        <v>100480</v>
      </c>
      <c r="J65">
        <f>ROUND(reg_hh_inc_input!J65,0)</f>
        <v>94579</v>
      </c>
      <c r="K65">
        <f>ROUND(reg_hh_inc_input!K65,0)</f>
        <v>71708</v>
      </c>
      <c r="L65">
        <f>ROUND(reg_hh_inc_input!L65,0)</f>
        <v>78618</v>
      </c>
      <c r="M65">
        <f>ROUND(reg_hh_inc_input!M65,0)</f>
        <v>75450</v>
      </c>
      <c r="N65">
        <f>ROUND(reg_hh_inc_input!N65,0)</f>
        <v>86178</v>
      </c>
    </row>
    <row r="66" spans="1:14" x14ac:dyDescent="0.25">
      <c r="B66" t="s">
        <v>274</v>
      </c>
      <c r="C66">
        <f>ROUND(reg_hh_inc_input!C66,0)</f>
        <v>72381</v>
      </c>
      <c r="D66">
        <f>ROUND(reg_hh_inc_input!D66,0)</f>
        <v>101525</v>
      </c>
      <c r="E66">
        <f>ROUND(reg_hh_inc_input!E66,0)</f>
        <v>81902</v>
      </c>
      <c r="F66">
        <f>ROUND(reg_hh_inc_input!F66,0)</f>
        <v>80104</v>
      </c>
      <c r="G66">
        <f>ROUND(reg_hh_inc_input!G66,0)</f>
        <v>86599</v>
      </c>
      <c r="H66">
        <f>ROUND(reg_hh_inc_input!H66,0)</f>
        <v>70396</v>
      </c>
      <c r="I66">
        <f>ROUND(reg_hh_inc_input!I66,0)</f>
        <v>100848</v>
      </c>
      <c r="J66">
        <f>ROUND(reg_hh_inc_input!J66,0)</f>
        <v>95022</v>
      </c>
      <c r="K66">
        <f>ROUND(reg_hh_inc_input!K66,0)</f>
        <v>72207</v>
      </c>
      <c r="L66">
        <f>ROUND(reg_hh_inc_input!L66,0)</f>
        <v>78939</v>
      </c>
      <c r="M66">
        <f>ROUND(reg_hh_inc_input!M66,0)</f>
        <v>75627</v>
      </c>
      <c r="N66">
        <f>ROUND(reg_hh_inc_input!N66,0)</f>
        <v>86563</v>
      </c>
    </row>
    <row r="67" spans="1:14" x14ac:dyDescent="0.25">
      <c r="B67" t="s">
        <v>276</v>
      </c>
      <c r="C67">
        <f>ROUND(reg_hh_inc_input!C67,0)</f>
        <v>72686</v>
      </c>
      <c r="D67">
        <f>ROUND(reg_hh_inc_input!D67,0)</f>
        <v>102094</v>
      </c>
      <c r="E67">
        <f>ROUND(reg_hh_inc_input!E67,0)</f>
        <v>82210</v>
      </c>
      <c r="F67">
        <f>ROUND(reg_hh_inc_input!F67,0)</f>
        <v>80579</v>
      </c>
      <c r="G67">
        <f>ROUND(reg_hh_inc_input!G67,0)</f>
        <v>86770</v>
      </c>
      <c r="H67">
        <f>ROUND(reg_hh_inc_input!H67,0)</f>
        <v>70561</v>
      </c>
      <c r="I67">
        <f>ROUND(reg_hh_inc_input!I67,0)</f>
        <v>101215</v>
      </c>
      <c r="J67">
        <f>ROUND(reg_hh_inc_input!J67,0)</f>
        <v>95465</v>
      </c>
      <c r="K67">
        <f>ROUND(reg_hh_inc_input!K67,0)</f>
        <v>72705</v>
      </c>
      <c r="L67">
        <f>ROUND(reg_hh_inc_input!L67,0)</f>
        <v>79259</v>
      </c>
      <c r="M67">
        <f>ROUND(reg_hh_inc_input!M67,0)</f>
        <v>75805</v>
      </c>
      <c r="N67">
        <f>ROUND(reg_hh_inc_input!N67,0)</f>
        <v>86947</v>
      </c>
    </row>
    <row r="68" spans="1:14" x14ac:dyDescent="0.25">
      <c r="B68" t="s">
        <v>278</v>
      </c>
      <c r="C68">
        <f>ROUND(reg_hh_inc_input!C68,0)</f>
        <v>86823</v>
      </c>
      <c r="D68">
        <f>ROUND(reg_hh_inc_input!D68,0)</f>
        <v>124335</v>
      </c>
      <c r="E68">
        <f>ROUND(reg_hh_inc_input!E68,0)</f>
        <v>97455</v>
      </c>
      <c r="F68">
        <f>ROUND(reg_hh_inc_input!F68,0)</f>
        <v>93483</v>
      </c>
      <c r="G68">
        <f>ROUND(reg_hh_inc_input!G68,0)</f>
        <v>88492</v>
      </c>
      <c r="H68">
        <f>ROUND(reg_hh_inc_input!H68,0)</f>
        <v>82214</v>
      </c>
      <c r="I68">
        <f>ROUND(reg_hh_inc_input!I68,0)</f>
        <v>119776</v>
      </c>
      <c r="J68">
        <f>ROUND(reg_hh_inc_input!J68,0)</f>
        <v>108128</v>
      </c>
      <c r="K68">
        <f>ROUND(reg_hh_inc_input!K68,0)</f>
        <v>86821</v>
      </c>
      <c r="L68">
        <f>ROUND(reg_hh_inc_input!L68,0)</f>
        <v>83439</v>
      </c>
      <c r="M68">
        <f>ROUND(reg_hh_inc_input!M68,0)</f>
        <v>85135</v>
      </c>
      <c r="N68">
        <f>ROUND(reg_hh_inc_input!N68,0)</f>
        <v>91589</v>
      </c>
    </row>
    <row r="69" spans="1:14" x14ac:dyDescent="0.25">
      <c r="B69" t="s">
        <v>280</v>
      </c>
      <c r="C69">
        <f>ROUND(reg_hh_inc_input!C69,0)</f>
        <v>87128</v>
      </c>
      <c r="D69">
        <f>ROUND(reg_hh_inc_input!D69,0)</f>
        <v>124903</v>
      </c>
      <c r="E69">
        <f>ROUND(reg_hh_inc_input!E69,0)</f>
        <v>97764</v>
      </c>
      <c r="F69">
        <f>ROUND(reg_hh_inc_input!F69,0)</f>
        <v>93958</v>
      </c>
      <c r="G69">
        <f>ROUND(reg_hh_inc_input!G69,0)</f>
        <v>88664</v>
      </c>
      <c r="H69">
        <f>ROUND(reg_hh_inc_input!H69,0)</f>
        <v>82379</v>
      </c>
      <c r="I69">
        <f>ROUND(reg_hh_inc_input!I69,0)</f>
        <v>120143</v>
      </c>
      <c r="J69">
        <f>ROUND(reg_hh_inc_input!J69,0)</f>
        <v>108571</v>
      </c>
      <c r="K69">
        <f>ROUND(reg_hh_inc_input!K69,0)</f>
        <v>87320</v>
      </c>
      <c r="L69">
        <f>ROUND(reg_hh_inc_input!L69,0)</f>
        <v>83759</v>
      </c>
      <c r="M69">
        <f>ROUND(reg_hh_inc_input!M69,0)</f>
        <v>85313</v>
      </c>
      <c r="N69">
        <f>ROUND(reg_hh_inc_input!N69,0)</f>
        <v>91973</v>
      </c>
    </row>
    <row r="70" spans="1:14" x14ac:dyDescent="0.25">
      <c r="B70" t="s">
        <v>282</v>
      </c>
      <c r="C70">
        <f>ROUND(reg_hh_inc_input!C70,0)</f>
        <v>87432</v>
      </c>
      <c r="D70">
        <f>ROUND(reg_hh_inc_input!D70,0)</f>
        <v>125472</v>
      </c>
      <c r="E70">
        <f>ROUND(reg_hh_inc_input!E70,0)</f>
        <v>98072</v>
      </c>
      <c r="F70">
        <f>ROUND(reg_hh_inc_input!F70,0)</f>
        <v>94433</v>
      </c>
      <c r="G70">
        <f>ROUND(reg_hh_inc_input!G70,0)</f>
        <v>88835</v>
      </c>
      <c r="H70">
        <f>ROUND(reg_hh_inc_input!H70,0)</f>
        <v>82543</v>
      </c>
      <c r="I70">
        <f>ROUND(reg_hh_inc_input!I70,0)</f>
        <v>120511</v>
      </c>
      <c r="J70">
        <f>ROUND(reg_hh_inc_input!J70,0)</f>
        <v>109014</v>
      </c>
      <c r="K70">
        <f>ROUND(reg_hh_inc_input!K70,0)</f>
        <v>87819</v>
      </c>
      <c r="L70">
        <f>ROUND(reg_hh_inc_input!L70,0)</f>
        <v>84079</v>
      </c>
      <c r="M70">
        <f>ROUND(reg_hh_inc_input!M70,0)</f>
        <v>85490</v>
      </c>
      <c r="N70">
        <f>ROUND(reg_hh_inc_input!N70,0)</f>
        <v>92358</v>
      </c>
    </row>
    <row r="71" spans="1:14" x14ac:dyDescent="0.25">
      <c r="A71" t="s">
        <v>231</v>
      </c>
      <c r="B71" t="s">
        <v>215</v>
      </c>
      <c r="C71">
        <f>ROUND(reg_hh_inc_input!C71,0)</f>
        <v>68229</v>
      </c>
      <c r="D71">
        <f>ROUND(reg_hh_inc_input!D71,0)</f>
        <v>96856</v>
      </c>
      <c r="E71">
        <f>ROUND(reg_hh_inc_input!E71,0)</f>
        <v>82475</v>
      </c>
      <c r="F71">
        <f>ROUND(reg_hh_inc_input!F71,0)</f>
        <v>79902</v>
      </c>
      <c r="G71">
        <f>ROUND(reg_hh_inc_input!G71,0)</f>
        <v>68057</v>
      </c>
      <c r="H71">
        <f>ROUND(reg_hh_inc_input!H71,0)</f>
        <v>69510</v>
      </c>
      <c r="I71">
        <f>ROUND(reg_hh_inc_input!I71,0)</f>
        <v>97107</v>
      </c>
      <c r="J71">
        <f>ROUND(reg_hh_inc_input!J71,0)</f>
        <v>70637</v>
      </c>
      <c r="K71">
        <f>ROUND(reg_hh_inc_input!K71,0)</f>
        <v>78805</v>
      </c>
      <c r="L71">
        <f>ROUND(reg_hh_inc_input!L71,0)</f>
        <v>88259</v>
      </c>
      <c r="M71">
        <f>ROUND(reg_hh_inc_input!M71,0)</f>
        <v>71678</v>
      </c>
      <c r="N71">
        <f>ROUND(reg_hh_inc_input!N71,0)</f>
        <v>73922</v>
      </c>
    </row>
    <row r="72" spans="1:14" x14ac:dyDescent="0.25">
      <c r="B72" t="s">
        <v>216</v>
      </c>
      <c r="C72">
        <f>ROUND(reg_hh_inc_input!C72,0)</f>
        <v>73777</v>
      </c>
      <c r="D72">
        <f>ROUND(reg_hh_inc_input!D72,0)</f>
        <v>97761</v>
      </c>
      <c r="E72">
        <f>ROUND(reg_hh_inc_input!E72,0)</f>
        <v>80184</v>
      </c>
      <c r="F72">
        <f>ROUND(reg_hh_inc_input!F72,0)</f>
        <v>82553</v>
      </c>
      <c r="G72">
        <f>ROUND(reg_hh_inc_input!G72,0)</f>
        <v>67633</v>
      </c>
      <c r="H72">
        <f>ROUND(reg_hh_inc_input!H72,0)</f>
        <v>72872</v>
      </c>
      <c r="I72">
        <f>ROUND(reg_hh_inc_input!I72,0)</f>
        <v>100175</v>
      </c>
      <c r="J72">
        <f>ROUND(reg_hh_inc_input!J72,0)</f>
        <v>83180</v>
      </c>
      <c r="K72">
        <f>ROUND(reg_hh_inc_input!K72,0)</f>
        <v>81997</v>
      </c>
      <c r="L72">
        <f>ROUND(reg_hh_inc_input!L72,0)</f>
        <v>79781</v>
      </c>
      <c r="M72">
        <f>ROUND(reg_hh_inc_input!M72,0)</f>
        <v>76102</v>
      </c>
      <c r="N72">
        <f>ROUND(reg_hh_inc_input!N72,0)</f>
        <v>78110</v>
      </c>
    </row>
    <row r="73" spans="1:14" x14ac:dyDescent="0.25">
      <c r="B73" t="s">
        <v>217</v>
      </c>
      <c r="C73">
        <f>ROUND(reg_hh_inc_input!C73,0)</f>
        <v>71830</v>
      </c>
      <c r="D73">
        <f>ROUND(reg_hh_inc_input!D73,0)</f>
        <v>99752</v>
      </c>
      <c r="E73">
        <f>ROUND(reg_hh_inc_input!E73,0)</f>
        <v>85434</v>
      </c>
      <c r="F73">
        <f>ROUND(reg_hh_inc_input!F73,0)</f>
        <v>77441</v>
      </c>
      <c r="G73">
        <f>ROUND(reg_hh_inc_input!G73,0)</f>
        <v>68988</v>
      </c>
      <c r="H73">
        <f>ROUND(reg_hh_inc_input!H73,0)</f>
        <v>77124</v>
      </c>
      <c r="I73">
        <f>ROUND(reg_hh_inc_input!I73,0)</f>
        <v>100987</v>
      </c>
      <c r="J73">
        <f>ROUND(reg_hh_inc_input!J73,0)</f>
        <v>80423</v>
      </c>
      <c r="K73">
        <f>ROUND(reg_hh_inc_input!K73,0)</f>
        <v>77308</v>
      </c>
      <c r="L73">
        <f>ROUND(reg_hh_inc_input!L73,0)</f>
        <v>78651</v>
      </c>
      <c r="M73">
        <f>ROUND(reg_hh_inc_input!M73,0)</f>
        <v>77095</v>
      </c>
      <c r="N73">
        <f>ROUND(reg_hh_inc_input!N73,0)</f>
        <v>81226</v>
      </c>
    </row>
    <row r="74" spans="1:14" x14ac:dyDescent="0.25">
      <c r="B74" t="s">
        <v>218</v>
      </c>
      <c r="C74">
        <f>ROUND(reg_hh_inc_input!C74,0)</f>
        <v>76502</v>
      </c>
      <c r="D74">
        <f>ROUND(reg_hh_inc_input!D74,0)</f>
        <v>105455</v>
      </c>
      <c r="E74">
        <f>ROUND(reg_hh_inc_input!E74,0)</f>
        <v>88584</v>
      </c>
      <c r="F74">
        <f>ROUND(reg_hh_inc_input!F74,0)</f>
        <v>85488</v>
      </c>
      <c r="G74">
        <f>ROUND(reg_hh_inc_input!G74,0)</f>
        <v>75590</v>
      </c>
      <c r="H74">
        <f>ROUND(reg_hh_inc_input!H74,0)</f>
        <v>85331</v>
      </c>
      <c r="I74">
        <f>ROUND(reg_hh_inc_input!I74,0)</f>
        <v>106853</v>
      </c>
      <c r="J74">
        <f>ROUND(reg_hh_inc_input!J74,0)</f>
        <v>83625</v>
      </c>
      <c r="K74">
        <f>ROUND(reg_hh_inc_input!K74,0)</f>
        <v>86087</v>
      </c>
      <c r="L74">
        <f>ROUND(reg_hh_inc_input!L74,0)</f>
        <v>98243</v>
      </c>
      <c r="M74">
        <f>ROUND(reg_hh_inc_input!M74,0)</f>
        <v>79442</v>
      </c>
      <c r="N74">
        <f>ROUND(reg_hh_inc_input!N74,0)</f>
        <v>88920</v>
      </c>
    </row>
    <row r="75" spans="1:14" x14ac:dyDescent="0.25">
      <c r="B75" t="s">
        <v>219</v>
      </c>
      <c r="C75">
        <f>ROUND(reg_hh_inc_input!C75,0)</f>
        <v>85652</v>
      </c>
      <c r="D75">
        <f>ROUND(reg_hh_inc_input!D75,0)</f>
        <v>113602</v>
      </c>
      <c r="E75">
        <f>ROUND(reg_hh_inc_input!E75,0)</f>
        <v>98607</v>
      </c>
      <c r="F75">
        <f>ROUND(reg_hh_inc_input!F75,0)</f>
        <v>90316</v>
      </c>
      <c r="G75">
        <f>ROUND(reg_hh_inc_input!G75,0)</f>
        <v>83632</v>
      </c>
      <c r="H75">
        <f>ROUND(reg_hh_inc_input!H75,0)</f>
        <v>89978</v>
      </c>
      <c r="I75">
        <f>ROUND(reg_hh_inc_input!I75,0)</f>
        <v>114885</v>
      </c>
      <c r="J75">
        <f>ROUND(reg_hh_inc_input!J75,0)</f>
        <v>97414</v>
      </c>
      <c r="K75">
        <f>ROUND(reg_hh_inc_input!K75,0)</f>
        <v>94366</v>
      </c>
      <c r="L75">
        <f>ROUND(reg_hh_inc_input!L75,0)</f>
        <v>97490</v>
      </c>
      <c r="M75">
        <f>ROUND(reg_hh_inc_input!M75,0)</f>
        <v>84227</v>
      </c>
      <c r="N75">
        <f>ROUND(reg_hh_inc_input!N75,0)</f>
        <v>97881</v>
      </c>
    </row>
    <row r="76" spans="1:14" x14ac:dyDescent="0.25">
      <c r="B76" t="s">
        <v>220</v>
      </c>
      <c r="C76">
        <f>ROUND(reg_hh_inc_input!C76,0)</f>
        <v>92465</v>
      </c>
      <c r="D76">
        <f>ROUND(reg_hh_inc_input!D76,0)</f>
        <v>120300</v>
      </c>
      <c r="E76">
        <f>ROUND(reg_hh_inc_input!E76,0)</f>
        <v>99562</v>
      </c>
      <c r="F76">
        <f>ROUND(reg_hh_inc_input!F76,0)</f>
        <v>98837</v>
      </c>
      <c r="G76">
        <f>ROUND(reg_hh_inc_input!G76,0)</f>
        <v>91589</v>
      </c>
      <c r="H76">
        <f>ROUND(reg_hh_inc_input!H76,0)</f>
        <v>94823</v>
      </c>
      <c r="I76">
        <f>ROUND(reg_hh_inc_input!I76,0)</f>
        <v>117683</v>
      </c>
      <c r="J76">
        <f>ROUND(reg_hh_inc_input!J76,0)</f>
        <v>101507</v>
      </c>
      <c r="K76">
        <f>ROUND(reg_hh_inc_input!K76,0)</f>
        <v>96461</v>
      </c>
      <c r="L76">
        <f>ROUND(reg_hh_inc_input!L76,0)</f>
        <v>108416</v>
      </c>
      <c r="M76">
        <f>ROUND(reg_hh_inc_input!M76,0)</f>
        <v>91539</v>
      </c>
      <c r="N76">
        <f>ROUND(reg_hh_inc_input!N76,0)</f>
        <v>99926</v>
      </c>
    </row>
    <row r="77" spans="1:14" x14ac:dyDescent="0.25">
      <c r="B77" t="s">
        <v>221</v>
      </c>
      <c r="C77">
        <f>ROUND(reg_hh_inc_input!C77,0)</f>
        <v>93925</v>
      </c>
      <c r="D77">
        <f>ROUND(reg_hh_inc_input!D77,0)</f>
        <v>127361</v>
      </c>
      <c r="E77">
        <f>ROUND(reg_hh_inc_input!E77,0)</f>
        <v>105766</v>
      </c>
      <c r="F77">
        <f>ROUND(reg_hh_inc_input!F77,0)</f>
        <v>98553</v>
      </c>
      <c r="G77">
        <f>ROUND(reg_hh_inc_input!G77,0)</f>
        <v>87695</v>
      </c>
      <c r="H77">
        <f>ROUND(reg_hh_inc_input!H77,0)</f>
        <v>101546</v>
      </c>
      <c r="I77">
        <f>ROUND(reg_hh_inc_input!I77,0)</f>
        <v>112268</v>
      </c>
      <c r="J77">
        <f>ROUND(reg_hh_inc_input!J77,0)</f>
        <v>102485</v>
      </c>
      <c r="K77">
        <f>ROUND(reg_hh_inc_input!K77,0)</f>
        <v>100351</v>
      </c>
      <c r="L77">
        <f>ROUND(reg_hh_inc_input!L77,0)</f>
        <v>101917</v>
      </c>
      <c r="M77">
        <f>ROUND(reg_hh_inc_input!M77,0)</f>
        <v>90726</v>
      </c>
      <c r="N77">
        <f>ROUND(reg_hh_inc_input!N77,0)</f>
        <v>103627</v>
      </c>
    </row>
    <row r="78" spans="1:14" x14ac:dyDescent="0.25">
      <c r="B78" t="s">
        <v>222</v>
      </c>
      <c r="C78">
        <f>ROUND(reg_hh_inc_input!C78,0)</f>
        <v>105896</v>
      </c>
      <c r="D78">
        <f>ROUND(reg_hh_inc_input!D78,0)</f>
        <v>125551</v>
      </c>
      <c r="E78">
        <f>ROUND(reg_hh_inc_input!E78,0)</f>
        <v>112257</v>
      </c>
      <c r="F78">
        <f>ROUND(reg_hh_inc_input!F78,0)</f>
        <v>101393</v>
      </c>
      <c r="G78">
        <f>ROUND(reg_hh_inc_input!G78,0)</f>
        <v>100646</v>
      </c>
      <c r="H78">
        <f>ROUND(reg_hh_inc_input!H78,0)</f>
        <v>103722</v>
      </c>
      <c r="I78">
        <f>ROUND(reg_hh_inc_input!I78,0)</f>
        <v>118134</v>
      </c>
      <c r="J78">
        <f>ROUND(reg_hh_inc_input!J78,0)</f>
        <v>116186</v>
      </c>
      <c r="K78">
        <f>ROUND(reg_hh_inc_input!K78,0)</f>
        <v>108431</v>
      </c>
      <c r="L78">
        <f>ROUND(reg_hh_inc_input!L78,0)</f>
        <v>106438</v>
      </c>
      <c r="M78">
        <f>ROUND(reg_hh_inc_input!M78,0)</f>
        <v>93073</v>
      </c>
      <c r="N78">
        <f>ROUND(reg_hh_inc_input!N78,0)</f>
        <v>111905</v>
      </c>
    </row>
    <row r="79" spans="1:14" x14ac:dyDescent="0.25">
      <c r="B79" t="s">
        <v>223</v>
      </c>
      <c r="C79">
        <f>ROUND(reg_hh_inc_input!C79,0)</f>
        <v>107843</v>
      </c>
      <c r="D79">
        <f>ROUND(reg_hh_inc_input!D79,0)</f>
        <v>127089</v>
      </c>
      <c r="E79">
        <f>ROUND(reg_hh_inc_input!E79,0)</f>
        <v>119130</v>
      </c>
      <c r="F79">
        <f>ROUND(reg_hh_inc_input!F79,0)</f>
        <v>109913</v>
      </c>
      <c r="G79">
        <f>ROUND(reg_hh_inc_input!G79,0)</f>
        <v>108180</v>
      </c>
      <c r="H79">
        <f>ROUND(reg_hh_inc_input!H79,0)</f>
        <v>105600</v>
      </c>
      <c r="I79">
        <f>ROUND(reg_hh_inc_input!I79,0)</f>
        <v>130769</v>
      </c>
      <c r="J79">
        <f>ROUND(reg_hh_inc_input!J79,0)</f>
        <v>121435</v>
      </c>
      <c r="K79">
        <f>ROUND(reg_hh_inc_input!K79,0)</f>
        <v>121499</v>
      </c>
      <c r="L79">
        <f>ROUND(reg_hh_inc_input!L79,0)</f>
        <v>112843</v>
      </c>
      <c r="M79">
        <f>ROUND(reg_hh_inc_input!M79,0)</f>
        <v>105712</v>
      </c>
      <c r="N79">
        <f>ROUND(reg_hh_inc_input!N79,0)</f>
        <v>119794</v>
      </c>
    </row>
    <row r="80" spans="1:14" x14ac:dyDescent="0.25">
      <c r="B80" t="s">
        <v>224</v>
      </c>
      <c r="C80">
        <f>ROUND(reg_hh_inc_input!C80,0)</f>
        <v>107636</v>
      </c>
      <c r="D80">
        <f>ROUND(reg_hh_inc_input!D80,0)</f>
        <v>127247</v>
      </c>
      <c r="E80">
        <f>ROUND(reg_hh_inc_input!E80,0)</f>
        <v>118828</v>
      </c>
      <c r="F80">
        <f>ROUND(reg_hh_inc_input!F80,0)</f>
        <v>109809</v>
      </c>
      <c r="G80">
        <f>ROUND(reg_hh_inc_input!G80,0)</f>
        <v>109525</v>
      </c>
      <c r="H80">
        <f>ROUND(reg_hh_inc_input!H80,0)</f>
        <v>105945</v>
      </c>
      <c r="I80">
        <f>ROUND(reg_hh_inc_input!I80,0)</f>
        <v>131652</v>
      </c>
      <c r="J80">
        <f>ROUND(reg_hh_inc_input!J80,0)</f>
        <v>123178</v>
      </c>
      <c r="K80">
        <f>ROUND(reg_hh_inc_input!K80,0)</f>
        <v>122607</v>
      </c>
      <c r="L80">
        <f>ROUND(reg_hh_inc_input!L80,0)</f>
        <v>112526</v>
      </c>
      <c r="M80">
        <f>ROUND(reg_hh_inc_input!M80,0)</f>
        <v>105814</v>
      </c>
      <c r="N80">
        <f>ROUND(reg_hh_inc_input!N80,0)</f>
        <v>119769</v>
      </c>
    </row>
    <row r="81" spans="1:14" x14ac:dyDescent="0.25">
      <c r="B81" t="s">
        <v>225</v>
      </c>
      <c r="C81">
        <f>ROUND(reg_hh_inc_input!C81,0)</f>
        <v>107430</v>
      </c>
      <c r="D81">
        <f>ROUND(reg_hh_inc_input!D81,0)</f>
        <v>127404</v>
      </c>
      <c r="E81">
        <f>ROUND(reg_hh_inc_input!E81,0)</f>
        <v>118526</v>
      </c>
      <c r="F81">
        <f>ROUND(reg_hh_inc_input!F81,0)</f>
        <v>109705</v>
      </c>
      <c r="G81">
        <f>ROUND(reg_hh_inc_input!G81,0)</f>
        <v>110888</v>
      </c>
      <c r="H81">
        <f>ROUND(reg_hh_inc_input!H81,0)</f>
        <v>106292</v>
      </c>
      <c r="I81">
        <f>ROUND(reg_hh_inc_input!I81,0)</f>
        <v>132541</v>
      </c>
      <c r="J81">
        <f>ROUND(reg_hh_inc_input!J81,0)</f>
        <v>124947</v>
      </c>
      <c r="K81">
        <f>ROUND(reg_hh_inc_input!K81,0)</f>
        <v>123725</v>
      </c>
      <c r="L81">
        <f>ROUND(reg_hh_inc_input!L81,0)</f>
        <v>112211</v>
      </c>
      <c r="M81">
        <f>ROUND(reg_hh_inc_input!M81,0)</f>
        <v>105916</v>
      </c>
      <c r="N81">
        <f>ROUND(reg_hh_inc_input!N81,0)</f>
        <v>119743</v>
      </c>
    </row>
    <row r="82" spans="1:14" x14ac:dyDescent="0.25">
      <c r="B82" t="s">
        <v>226</v>
      </c>
      <c r="C82">
        <f>ROUND(reg_hh_inc_input!C82,0)</f>
        <v>107223</v>
      </c>
      <c r="D82">
        <f>ROUND(reg_hh_inc_input!D82,0)</f>
        <v>127562</v>
      </c>
      <c r="E82">
        <f>ROUND(reg_hh_inc_input!E82,0)</f>
        <v>118225</v>
      </c>
      <c r="F82">
        <f>ROUND(reg_hh_inc_input!F82,0)</f>
        <v>109601</v>
      </c>
      <c r="G82">
        <f>ROUND(reg_hh_inc_input!G82,0)</f>
        <v>112267</v>
      </c>
      <c r="H82">
        <f>ROUND(reg_hh_inc_input!H82,0)</f>
        <v>106639</v>
      </c>
      <c r="I82">
        <f>ROUND(reg_hh_inc_input!I82,0)</f>
        <v>133435</v>
      </c>
      <c r="J82">
        <f>ROUND(reg_hh_inc_input!J82,0)</f>
        <v>126741</v>
      </c>
      <c r="K82">
        <f>ROUND(reg_hh_inc_input!K82,0)</f>
        <v>124853</v>
      </c>
      <c r="L82">
        <f>ROUND(reg_hh_inc_input!L82,0)</f>
        <v>111896</v>
      </c>
      <c r="M82">
        <f>ROUND(reg_hh_inc_input!M82,0)</f>
        <v>106019</v>
      </c>
      <c r="N82">
        <f>ROUND(reg_hh_inc_input!N82,0)</f>
        <v>119718</v>
      </c>
    </row>
    <row r="83" spans="1:14" x14ac:dyDescent="0.25">
      <c r="B83" t="s">
        <v>227</v>
      </c>
      <c r="C83">
        <f>ROUND(reg_hh_inc_input!C83,0)</f>
        <v>107018</v>
      </c>
      <c r="D83">
        <f>ROUND(reg_hh_inc_input!D83,0)</f>
        <v>127720</v>
      </c>
      <c r="E83">
        <f>ROUND(reg_hh_inc_input!E83,0)</f>
        <v>117925</v>
      </c>
      <c r="F83">
        <f>ROUND(reg_hh_inc_input!F83,0)</f>
        <v>109498</v>
      </c>
      <c r="G83">
        <f>ROUND(reg_hh_inc_input!G83,0)</f>
        <v>113664</v>
      </c>
      <c r="H83">
        <f>ROUND(reg_hh_inc_input!H83,0)</f>
        <v>106987</v>
      </c>
      <c r="I83">
        <f>ROUND(reg_hh_inc_input!I83,0)</f>
        <v>134336</v>
      </c>
      <c r="J83">
        <f>ROUND(reg_hh_inc_input!J83,0)</f>
        <v>128560</v>
      </c>
      <c r="K83">
        <f>ROUND(reg_hh_inc_input!K83,0)</f>
        <v>125991</v>
      </c>
      <c r="L83">
        <f>ROUND(reg_hh_inc_input!L83,0)</f>
        <v>111581</v>
      </c>
      <c r="M83">
        <f>ROUND(reg_hh_inc_input!M83,0)</f>
        <v>106121</v>
      </c>
      <c r="N83">
        <f>ROUND(reg_hh_inc_input!N83,0)</f>
        <v>119692</v>
      </c>
    </row>
    <row r="84" spans="1:14" x14ac:dyDescent="0.25">
      <c r="B84" t="s">
        <v>228</v>
      </c>
      <c r="C84">
        <f>ROUND(reg_hh_inc_input!C84,0)</f>
        <v>106812</v>
      </c>
      <c r="D84">
        <f>ROUND(reg_hh_inc_input!D84,0)</f>
        <v>127879</v>
      </c>
      <c r="E84">
        <f>ROUND(reg_hh_inc_input!E84,0)</f>
        <v>117626</v>
      </c>
      <c r="F84">
        <f>ROUND(reg_hh_inc_input!F84,0)</f>
        <v>109394</v>
      </c>
      <c r="G84">
        <f>ROUND(reg_hh_inc_input!G84,0)</f>
        <v>115078</v>
      </c>
      <c r="H84">
        <f>ROUND(reg_hh_inc_input!H84,0)</f>
        <v>107337</v>
      </c>
      <c r="I84">
        <f>ROUND(reg_hh_inc_input!I84,0)</f>
        <v>135243</v>
      </c>
      <c r="J84">
        <f>ROUND(reg_hh_inc_input!J84,0)</f>
        <v>130406</v>
      </c>
      <c r="K84">
        <f>ROUND(reg_hh_inc_input!K84,0)</f>
        <v>127140</v>
      </c>
      <c r="L84">
        <f>ROUND(reg_hh_inc_input!L84,0)</f>
        <v>111268</v>
      </c>
      <c r="M84">
        <f>ROUND(reg_hh_inc_input!M84,0)</f>
        <v>106224</v>
      </c>
      <c r="N84">
        <f>ROUND(reg_hh_inc_input!N84,0)</f>
        <v>119666</v>
      </c>
    </row>
    <row r="85" spans="1:14" x14ac:dyDescent="0.25">
      <c r="B85" t="s">
        <v>229</v>
      </c>
      <c r="C85">
        <f>ROUND(reg_hh_inc_input!C85,0)</f>
        <v>106607</v>
      </c>
      <c r="D85">
        <f>ROUND(reg_hh_inc_input!D85,0)</f>
        <v>128037</v>
      </c>
      <c r="E85">
        <f>ROUND(reg_hh_inc_input!E85,0)</f>
        <v>117327</v>
      </c>
      <c r="F85">
        <f>ROUND(reg_hh_inc_input!F85,0)</f>
        <v>109291</v>
      </c>
      <c r="G85">
        <f>ROUND(reg_hh_inc_input!G85,0)</f>
        <v>116509</v>
      </c>
      <c r="H85">
        <f>ROUND(reg_hh_inc_input!H85,0)</f>
        <v>107688</v>
      </c>
      <c r="I85">
        <f>ROUND(reg_hh_inc_input!I85,0)</f>
        <v>136156</v>
      </c>
      <c r="J85">
        <f>ROUND(reg_hh_inc_input!J85,0)</f>
        <v>132278</v>
      </c>
      <c r="K85">
        <f>ROUND(reg_hh_inc_input!K85,0)</f>
        <v>128299</v>
      </c>
      <c r="L85">
        <f>ROUND(reg_hh_inc_input!L85,0)</f>
        <v>110956</v>
      </c>
      <c r="M85">
        <f>ROUND(reg_hh_inc_input!M85,0)</f>
        <v>106327</v>
      </c>
      <c r="N85">
        <f>ROUND(reg_hh_inc_input!N85,0)</f>
        <v>119641</v>
      </c>
    </row>
    <row r="86" spans="1:14" x14ac:dyDescent="0.25">
      <c r="B86" t="s">
        <v>230</v>
      </c>
      <c r="C86">
        <f>ROUND(reg_hh_inc_input!C86,0)</f>
        <v>106403</v>
      </c>
      <c r="D86">
        <f>ROUND(reg_hh_inc_input!D86,0)</f>
        <v>128196</v>
      </c>
      <c r="E86">
        <f>ROUND(reg_hh_inc_input!E86,0)</f>
        <v>117029</v>
      </c>
      <c r="F86">
        <f>ROUND(reg_hh_inc_input!F86,0)</f>
        <v>109187</v>
      </c>
      <c r="G86">
        <f>ROUND(reg_hh_inc_input!G86,0)</f>
        <v>117958</v>
      </c>
      <c r="H86">
        <f>ROUND(reg_hh_inc_input!H86,0)</f>
        <v>108040</v>
      </c>
      <c r="I86">
        <f>ROUND(reg_hh_inc_input!I86,0)</f>
        <v>137075</v>
      </c>
      <c r="J86">
        <f>ROUND(reg_hh_inc_input!J86,0)</f>
        <v>134178</v>
      </c>
      <c r="K86">
        <f>ROUND(reg_hh_inc_input!K86,0)</f>
        <v>129469</v>
      </c>
      <c r="L86">
        <f>ROUND(reg_hh_inc_input!L86,0)</f>
        <v>110644</v>
      </c>
      <c r="M86">
        <f>ROUND(reg_hh_inc_input!M86,0)</f>
        <v>106429</v>
      </c>
      <c r="N86">
        <f>ROUND(reg_hh_inc_input!N86,0)</f>
        <v>119615</v>
      </c>
    </row>
    <row r="87" spans="1:14" x14ac:dyDescent="0.25">
      <c r="B87" t="s">
        <v>270</v>
      </c>
      <c r="C87">
        <f>ROUND(reg_hh_inc_input!C87,0)</f>
        <v>106708</v>
      </c>
      <c r="D87">
        <f>ROUND(reg_hh_inc_input!D87,0)</f>
        <v>128764</v>
      </c>
      <c r="E87">
        <f>ROUND(reg_hh_inc_input!E87,0)</f>
        <v>117338</v>
      </c>
      <c r="F87">
        <f>ROUND(reg_hh_inc_input!F87,0)</f>
        <v>109662</v>
      </c>
      <c r="G87">
        <f>ROUND(reg_hh_inc_input!G87,0)</f>
        <v>118129</v>
      </c>
      <c r="H87">
        <f>ROUND(reg_hh_inc_input!H87,0)</f>
        <v>108204</v>
      </c>
      <c r="I87">
        <f>ROUND(reg_hh_inc_input!I87,0)</f>
        <v>137442</v>
      </c>
      <c r="J87">
        <f>ROUND(reg_hh_inc_input!J87,0)</f>
        <v>134620</v>
      </c>
      <c r="K87">
        <f>ROUND(reg_hh_inc_input!K87,0)</f>
        <v>129968</v>
      </c>
      <c r="L87">
        <f>ROUND(reg_hh_inc_input!L87,0)</f>
        <v>110965</v>
      </c>
      <c r="M87">
        <f>ROUND(reg_hh_inc_input!M87,0)</f>
        <v>106607</v>
      </c>
      <c r="N87">
        <f>ROUND(reg_hh_inc_input!N87,0)</f>
        <v>120000</v>
      </c>
    </row>
    <row r="88" spans="1:14" x14ac:dyDescent="0.25">
      <c r="B88" t="s">
        <v>272</v>
      </c>
      <c r="C88">
        <f>ROUND(reg_hh_inc_input!C88,0)</f>
        <v>107013</v>
      </c>
      <c r="D88">
        <f>ROUND(reg_hh_inc_input!D88,0)</f>
        <v>129333</v>
      </c>
      <c r="E88">
        <f>ROUND(reg_hh_inc_input!E88,0)</f>
        <v>117646</v>
      </c>
      <c r="F88">
        <f>ROUND(reg_hh_inc_input!F88,0)</f>
        <v>110138</v>
      </c>
      <c r="G88">
        <f>ROUND(reg_hh_inc_input!G88,0)</f>
        <v>118300</v>
      </c>
      <c r="H88">
        <f>ROUND(reg_hh_inc_input!H88,0)</f>
        <v>108368</v>
      </c>
      <c r="I88">
        <f>ROUND(reg_hh_inc_input!I88,0)</f>
        <v>137810</v>
      </c>
      <c r="J88">
        <f>ROUND(reg_hh_inc_input!J88,0)</f>
        <v>135063</v>
      </c>
      <c r="K88">
        <f>ROUND(reg_hh_inc_input!K88,0)</f>
        <v>130466</v>
      </c>
      <c r="L88">
        <f>ROUND(reg_hh_inc_input!L88,0)</f>
        <v>111285</v>
      </c>
      <c r="M88">
        <f>ROUND(reg_hh_inc_input!M88,0)</f>
        <v>106784</v>
      </c>
      <c r="N88">
        <f>ROUND(reg_hh_inc_input!N88,0)</f>
        <v>120384</v>
      </c>
    </row>
    <row r="89" spans="1:14" x14ac:dyDescent="0.25">
      <c r="B89" t="s">
        <v>274</v>
      </c>
      <c r="C89">
        <f>ROUND(reg_hh_inc_input!C89,0)</f>
        <v>107317</v>
      </c>
      <c r="D89">
        <f>ROUND(reg_hh_inc_input!D89,0)</f>
        <v>129901</v>
      </c>
      <c r="E89">
        <f>ROUND(reg_hh_inc_input!E89,0)</f>
        <v>117955</v>
      </c>
      <c r="F89">
        <f>ROUND(reg_hh_inc_input!F89,0)</f>
        <v>110613</v>
      </c>
      <c r="G89">
        <f>ROUND(reg_hh_inc_input!G89,0)</f>
        <v>118471</v>
      </c>
      <c r="H89">
        <f>ROUND(reg_hh_inc_input!H89,0)</f>
        <v>108533</v>
      </c>
      <c r="I89">
        <f>ROUND(reg_hh_inc_input!I89,0)</f>
        <v>138177</v>
      </c>
      <c r="J89">
        <f>ROUND(reg_hh_inc_input!J89,0)</f>
        <v>135506</v>
      </c>
      <c r="K89">
        <f>ROUND(reg_hh_inc_input!K89,0)</f>
        <v>130965</v>
      </c>
      <c r="L89">
        <f>ROUND(reg_hh_inc_input!L89,0)</f>
        <v>111606</v>
      </c>
      <c r="M89">
        <f>ROUND(reg_hh_inc_input!M89,0)</f>
        <v>106962</v>
      </c>
      <c r="N89">
        <f>ROUND(reg_hh_inc_input!N89,0)</f>
        <v>120769</v>
      </c>
    </row>
    <row r="90" spans="1:14" x14ac:dyDescent="0.25">
      <c r="B90" t="s">
        <v>276</v>
      </c>
      <c r="C90">
        <f>ROUND(reg_hh_inc_input!C90,0)</f>
        <v>107622</v>
      </c>
      <c r="D90">
        <f>ROUND(reg_hh_inc_input!D90,0)</f>
        <v>130470</v>
      </c>
      <c r="E90">
        <f>ROUND(reg_hh_inc_input!E90,0)</f>
        <v>118264</v>
      </c>
      <c r="F90">
        <f>ROUND(reg_hh_inc_input!F90,0)</f>
        <v>111088</v>
      </c>
      <c r="G90">
        <f>ROUND(reg_hh_inc_input!G90,0)</f>
        <v>118642</v>
      </c>
      <c r="H90">
        <f>ROUND(reg_hh_inc_input!H90,0)</f>
        <v>108697</v>
      </c>
      <c r="I90">
        <f>ROUND(reg_hh_inc_input!I90,0)</f>
        <v>138544</v>
      </c>
      <c r="J90">
        <f>ROUND(reg_hh_inc_input!J90,0)</f>
        <v>135949</v>
      </c>
      <c r="K90">
        <f>ROUND(reg_hh_inc_input!K90,0)</f>
        <v>131464</v>
      </c>
      <c r="L90">
        <f>ROUND(reg_hh_inc_input!L90,0)</f>
        <v>111926</v>
      </c>
      <c r="M90">
        <f>ROUND(reg_hh_inc_input!M90,0)</f>
        <v>107139</v>
      </c>
      <c r="N90">
        <f>ROUND(reg_hh_inc_input!N90,0)</f>
        <v>121153</v>
      </c>
    </row>
    <row r="91" spans="1:14" x14ac:dyDescent="0.25">
      <c r="B91" t="s">
        <v>278</v>
      </c>
      <c r="C91">
        <f>ROUND(reg_hh_inc_input!C91,0)</f>
        <v>131927</v>
      </c>
      <c r="D91">
        <f>ROUND(reg_hh_inc_input!D91,0)</f>
        <v>150937</v>
      </c>
      <c r="E91">
        <f>ROUND(reg_hh_inc_input!E91,0)</f>
        <v>139614</v>
      </c>
      <c r="F91">
        <f>ROUND(reg_hh_inc_input!F91,0)</f>
        <v>144163</v>
      </c>
      <c r="G91">
        <f>ROUND(reg_hh_inc_input!G91,0)</f>
        <v>130981</v>
      </c>
      <c r="H91">
        <f>ROUND(reg_hh_inc_input!H91,0)</f>
        <v>129727</v>
      </c>
      <c r="I91">
        <f>ROUND(reg_hh_inc_input!I91,0)</f>
        <v>143785</v>
      </c>
      <c r="J91">
        <f>ROUND(reg_hh_inc_input!J91,0)</f>
        <v>147340</v>
      </c>
      <c r="K91">
        <f>ROUND(reg_hh_inc_input!K91,0)</f>
        <v>146127</v>
      </c>
      <c r="L91">
        <f>ROUND(reg_hh_inc_input!L91,0)</f>
        <v>127085</v>
      </c>
      <c r="M91">
        <f>ROUND(reg_hh_inc_input!M91,0)</f>
        <v>133489</v>
      </c>
      <c r="N91">
        <f>ROUND(reg_hh_inc_input!N91,0)</f>
        <v>140048</v>
      </c>
    </row>
    <row r="92" spans="1:14" x14ac:dyDescent="0.25">
      <c r="B92" t="s">
        <v>280</v>
      </c>
      <c r="C92">
        <f>ROUND(reg_hh_inc_input!C92,0)</f>
        <v>132232</v>
      </c>
      <c r="D92">
        <f>ROUND(reg_hh_inc_input!D92,0)</f>
        <v>151505</v>
      </c>
      <c r="E92">
        <f>ROUND(reg_hh_inc_input!E92,0)</f>
        <v>139923</v>
      </c>
      <c r="F92">
        <f>ROUND(reg_hh_inc_input!F92,0)</f>
        <v>144639</v>
      </c>
      <c r="G92">
        <f>ROUND(reg_hh_inc_input!G92,0)</f>
        <v>131152</v>
      </c>
      <c r="H92">
        <f>ROUND(reg_hh_inc_input!H92,0)</f>
        <v>129891</v>
      </c>
      <c r="I92">
        <f>ROUND(reg_hh_inc_input!I92,0)</f>
        <v>144152</v>
      </c>
      <c r="J92">
        <f>ROUND(reg_hh_inc_input!J92,0)</f>
        <v>147783</v>
      </c>
      <c r="K92">
        <f>ROUND(reg_hh_inc_input!K92,0)</f>
        <v>146626</v>
      </c>
      <c r="L92">
        <f>ROUND(reg_hh_inc_input!L92,0)</f>
        <v>127405</v>
      </c>
      <c r="M92">
        <f>ROUND(reg_hh_inc_input!M92,0)</f>
        <v>133667</v>
      </c>
      <c r="N92">
        <f>ROUND(reg_hh_inc_input!N92,0)</f>
        <v>140432</v>
      </c>
    </row>
    <row r="93" spans="1:14" x14ac:dyDescent="0.25">
      <c r="B93" t="s">
        <v>282</v>
      </c>
      <c r="C93">
        <f>ROUND(reg_hh_inc_input!C93,0)</f>
        <v>132537</v>
      </c>
      <c r="D93">
        <f>ROUND(reg_hh_inc_input!D93,0)</f>
        <v>152074</v>
      </c>
      <c r="E93">
        <f>ROUND(reg_hh_inc_input!E93,0)</f>
        <v>140231</v>
      </c>
      <c r="F93">
        <f>ROUND(reg_hh_inc_input!F93,0)</f>
        <v>145114</v>
      </c>
      <c r="G93">
        <f>ROUND(reg_hh_inc_input!G93,0)</f>
        <v>131323</v>
      </c>
      <c r="H93">
        <f>ROUND(reg_hh_inc_input!H93,0)</f>
        <v>130055</v>
      </c>
      <c r="I93">
        <f>ROUND(reg_hh_inc_input!I93,0)</f>
        <v>144520</v>
      </c>
      <c r="J93">
        <f>ROUND(reg_hh_inc_input!J93,0)</f>
        <v>148226</v>
      </c>
      <c r="K93">
        <f>ROUND(reg_hh_inc_input!K93,0)</f>
        <v>147125</v>
      </c>
      <c r="L93">
        <f>ROUND(reg_hh_inc_input!L93,0)</f>
        <v>127726</v>
      </c>
      <c r="M93">
        <f>ROUND(reg_hh_inc_input!M93,0)</f>
        <v>133844</v>
      </c>
      <c r="N93">
        <f>ROUND(reg_hh_inc_input!N93,0)</f>
        <v>140817</v>
      </c>
    </row>
    <row r="94" spans="1:14" x14ac:dyDescent="0.25">
      <c r="A94" t="s">
        <v>213</v>
      </c>
      <c r="B94" t="s">
        <v>215</v>
      </c>
      <c r="C94">
        <f>ROUND(reg_hh_inc_input!C94,0)</f>
        <v>21160</v>
      </c>
      <c r="D94">
        <f>ROUND(reg_hh_inc_input!D94,0)</f>
        <v>35223</v>
      </c>
      <c r="E94">
        <f>ROUND(reg_hh_inc_input!E94,0)</f>
        <v>26092</v>
      </c>
      <c r="F94">
        <f>ROUND(reg_hh_inc_input!F94,0)</f>
        <v>25421</v>
      </c>
      <c r="G94">
        <f>ROUND(reg_hh_inc_input!G94,0)</f>
        <v>22789</v>
      </c>
      <c r="H94">
        <f>ROUND(reg_hh_inc_input!H94,0)</f>
        <v>22481</v>
      </c>
      <c r="I94">
        <f>ROUND(reg_hh_inc_input!I94,0)</f>
        <v>34167</v>
      </c>
      <c r="J94">
        <f>ROUND(reg_hh_inc_input!J94,0)</f>
        <v>22292</v>
      </c>
      <c r="K94">
        <f>ROUND(reg_hh_inc_input!K94,0)</f>
        <v>23975</v>
      </c>
      <c r="L94">
        <f>ROUND(reg_hh_inc_input!L94,0)</f>
        <v>27300</v>
      </c>
      <c r="M94">
        <f>ROUND(reg_hh_inc_input!M94,0)</f>
        <v>23329</v>
      </c>
      <c r="N94">
        <f>ROUND(reg_hh_inc_input!N94,0)</f>
        <v>21175</v>
      </c>
    </row>
    <row r="95" spans="1:14" x14ac:dyDescent="0.25">
      <c r="B95" t="s">
        <v>216</v>
      </c>
      <c r="C95">
        <f>ROUND(reg_hh_inc_input!C95,0)</f>
        <v>22881</v>
      </c>
      <c r="D95">
        <f>ROUND(reg_hh_inc_input!D95,0)</f>
        <v>35552</v>
      </c>
      <c r="E95">
        <f>ROUND(reg_hh_inc_input!E95,0)</f>
        <v>25367</v>
      </c>
      <c r="F95">
        <f>ROUND(reg_hh_inc_input!F95,0)</f>
        <v>26264</v>
      </c>
      <c r="G95">
        <f>ROUND(reg_hh_inc_input!G95,0)</f>
        <v>22647</v>
      </c>
      <c r="H95">
        <f>ROUND(reg_hh_inc_input!H95,0)</f>
        <v>23569</v>
      </c>
      <c r="I95">
        <f>ROUND(reg_hh_inc_input!I95,0)</f>
        <v>35246</v>
      </c>
      <c r="J95">
        <f>ROUND(reg_hh_inc_input!J95,0)</f>
        <v>26251</v>
      </c>
      <c r="K95">
        <f>ROUND(reg_hh_inc_input!K95,0)</f>
        <v>24946</v>
      </c>
      <c r="L95">
        <f>ROUND(reg_hh_inc_input!L95,0)</f>
        <v>24678</v>
      </c>
      <c r="M95">
        <f>ROUND(reg_hh_inc_input!M95,0)</f>
        <v>24769</v>
      </c>
      <c r="N95">
        <f>ROUND(reg_hh_inc_input!N95,0)</f>
        <v>22375</v>
      </c>
    </row>
    <row r="96" spans="1:14" x14ac:dyDescent="0.25">
      <c r="B96" t="s">
        <v>217</v>
      </c>
      <c r="C96">
        <f>ROUND(reg_hh_inc_input!C96,0)</f>
        <v>22277</v>
      </c>
      <c r="D96">
        <f>ROUND(reg_hh_inc_input!D96,0)</f>
        <v>36277</v>
      </c>
      <c r="E96">
        <f>ROUND(reg_hh_inc_input!E96,0)</f>
        <v>27028</v>
      </c>
      <c r="F96">
        <f>ROUND(reg_hh_inc_input!F96,0)</f>
        <v>24638</v>
      </c>
      <c r="G96">
        <f>ROUND(reg_hh_inc_input!G96,0)</f>
        <v>23100</v>
      </c>
      <c r="H96">
        <f>ROUND(reg_hh_inc_input!H96,0)</f>
        <v>24944</v>
      </c>
      <c r="I96">
        <f>ROUND(reg_hh_inc_input!I96,0)</f>
        <v>35532</v>
      </c>
      <c r="J96">
        <f>ROUND(reg_hh_inc_input!J96,0)</f>
        <v>25380</v>
      </c>
      <c r="K96">
        <f>ROUND(reg_hh_inc_input!K96,0)</f>
        <v>23520</v>
      </c>
      <c r="L96">
        <f>ROUND(reg_hh_inc_input!L96,0)</f>
        <v>24328</v>
      </c>
      <c r="M96">
        <f>ROUND(reg_hh_inc_input!M96,0)</f>
        <v>25092</v>
      </c>
      <c r="N96">
        <f>ROUND(reg_hh_inc_input!N96,0)</f>
        <v>23268</v>
      </c>
    </row>
    <row r="97" spans="2:14" x14ac:dyDescent="0.25">
      <c r="B97" t="s">
        <v>218</v>
      </c>
      <c r="C97">
        <f>ROUND(reg_hh_inc_input!C97,0)</f>
        <v>23726</v>
      </c>
      <c r="D97">
        <f>ROUND(reg_hh_inc_input!D97,0)</f>
        <v>38350</v>
      </c>
      <c r="E97">
        <f>ROUND(reg_hh_inc_input!E97,0)</f>
        <v>28025</v>
      </c>
      <c r="F97">
        <f>ROUND(reg_hh_inc_input!F97,0)</f>
        <v>27198</v>
      </c>
      <c r="G97">
        <f>ROUND(reg_hh_inc_input!G97,0)</f>
        <v>25311</v>
      </c>
      <c r="H97">
        <f>ROUND(reg_hh_inc_input!H97,0)</f>
        <v>27598</v>
      </c>
      <c r="I97">
        <f>ROUND(reg_hh_inc_input!I97,0)</f>
        <v>37596</v>
      </c>
      <c r="J97">
        <f>ROUND(reg_hh_inc_input!J97,0)</f>
        <v>26391</v>
      </c>
      <c r="K97">
        <f>ROUND(reg_hh_inc_input!K97,0)</f>
        <v>26191</v>
      </c>
      <c r="L97">
        <f>ROUND(reg_hh_inc_input!L97,0)</f>
        <v>30388</v>
      </c>
      <c r="M97">
        <f>ROUND(reg_hh_inc_input!M97,0)</f>
        <v>25856</v>
      </c>
      <c r="N97">
        <f>ROUND(reg_hh_inc_input!N97,0)</f>
        <v>25472</v>
      </c>
    </row>
    <row r="98" spans="2:14" x14ac:dyDescent="0.25">
      <c r="B98" t="s">
        <v>219</v>
      </c>
      <c r="C98">
        <f>ROUND(reg_hh_inc_input!C98,0)</f>
        <v>26563</v>
      </c>
      <c r="D98">
        <f>ROUND(reg_hh_inc_input!D98,0)</f>
        <v>41313</v>
      </c>
      <c r="E98">
        <f>ROUND(reg_hh_inc_input!E98,0)</f>
        <v>31196</v>
      </c>
      <c r="F98">
        <f>ROUND(reg_hh_inc_input!F98,0)</f>
        <v>28734</v>
      </c>
      <c r="G98">
        <f>ROUND(reg_hh_inc_input!G98,0)</f>
        <v>28004</v>
      </c>
      <c r="H98">
        <f>ROUND(reg_hh_inc_input!H98,0)</f>
        <v>29101</v>
      </c>
      <c r="I98">
        <f>ROUND(reg_hh_inc_input!I98,0)</f>
        <v>40422</v>
      </c>
      <c r="J98">
        <f>ROUND(reg_hh_inc_input!J98,0)</f>
        <v>30743</v>
      </c>
      <c r="K98">
        <f>ROUND(reg_hh_inc_input!K98,0)</f>
        <v>28710</v>
      </c>
      <c r="L98">
        <f>ROUND(reg_hh_inc_input!L98,0)</f>
        <v>30155</v>
      </c>
      <c r="M98">
        <f>ROUND(reg_hh_inc_input!M98,0)</f>
        <v>27413</v>
      </c>
      <c r="N98">
        <f>ROUND(reg_hh_inc_input!N98,0)</f>
        <v>28038</v>
      </c>
    </row>
    <row r="99" spans="2:14" x14ac:dyDescent="0.25">
      <c r="B99" t="s">
        <v>220</v>
      </c>
      <c r="C99">
        <f>ROUND(reg_hh_inc_input!C99,0)</f>
        <v>28676</v>
      </c>
      <c r="D99">
        <f>ROUND(reg_hh_inc_input!D99,0)</f>
        <v>43749</v>
      </c>
      <c r="E99">
        <f>ROUND(reg_hh_inc_input!E99,0)</f>
        <v>31498</v>
      </c>
      <c r="F99">
        <f>ROUND(reg_hh_inc_input!F99,0)</f>
        <v>31445</v>
      </c>
      <c r="G99">
        <f>ROUND(reg_hh_inc_input!G99,0)</f>
        <v>30668</v>
      </c>
      <c r="H99">
        <f>ROUND(reg_hh_inc_input!H99,0)</f>
        <v>30668</v>
      </c>
      <c r="I99">
        <f>ROUND(reg_hh_inc_input!I99,0)</f>
        <v>41406</v>
      </c>
      <c r="J99">
        <f>ROUND(reg_hh_inc_input!J99,0)</f>
        <v>32034</v>
      </c>
      <c r="K99">
        <f>ROUND(reg_hh_inc_input!K99,0)</f>
        <v>29347</v>
      </c>
      <c r="L99">
        <f>ROUND(reg_hh_inc_input!L99,0)</f>
        <v>33535</v>
      </c>
      <c r="M99">
        <f>ROUND(reg_hh_inc_input!M99,0)</f>
        <v>29793</v>
      </c>
      <c r="N99">
        <f>ROUND(reg_hh_inc_input!N99,0)</f>
        <v>28624</v>
      </c>
    </row>
    <row r="100" spans="2:14" x14ac:dyDescent="0.25">
      <c r="B100" t="s">
        <v>221</v>
      </c>
      <c r="C100">
        <f>ROUND(reg_hh_inc_input!C100,0)</f>
        <v>29129</v>
      </c>
      <c r="D100">
        <f>ROUND(reg_hh_inc_input!D100,0)</f>
        <v>46317</v>
      </c>
      <c r="E100">
        <f>ROUND(reg_hh_inc_input!E100,0)</f>
        <v>33461</v>
      </c>
      <c r="F100">
        <f>ROUND(reg_hh_inc_input!F100,0)</f>
        <v>31354</v>
      </c>
      <c r="G100">
        <f>ROUND(reg_hh_inc_input!G100,0)</f>
        <v>29364</v>
      </c>
      <c r="H100">
        <f>ROUND(reg_hh_inc_input!H100,0)</f>
        <v>32843</v>
      </c>
      <c r="I100">
        <f>ROUND(reg_hh_inc_input!I100,0)</f>
        <v>39501</v>
      </c>
      <c r="J100">
        <f>ROUND(reg_hh_inc_input!J100,0)</f>
        <v>32343</v>
      </c>
      <c r="K100">
        <f>ROUND(reg_hh_inc_input!K100,0)</f>
        <v>30531</v>
      </c>
      <c r="L100">
        <f>ROUND(reg_hh_inc_input!L100,0)</f>
        <v>31525</v>
      </c>
      <c r="M100">
        <f>ROUND(reg_hh_inc_input!M100,0)</f>
        <v>29529</v>
      </c>
      <c r="N100">
        <f>ROUND(reg_hh_inc_input!N100,0)</f>
        <v>29684</v>
      </c>
    </row>
    <row r="101" spans="2:14" x14ac:dyDescent="0.25">
      <c r="B101" t="s">
        <v>222</v>
      </c>
      <c r="C101">
        <f>ROUND(reg_hh_inc_input!C101,0)</f>
        <v>32842</v>
      </c>
      <c r="D101">
        <f>ROUND(reg_hh_inc_input!D101,0)</f>
        <v>45658</v>
      </c>
      <c r="E101">
        <f>ROUND(reg_hh_inc_input!E101,0)</f>
        <v>35514</v>
      </c>
      <c r="F101">
        <f>ROUND(reg_hh_inc_input!F101,0)</f>
        <v>32258</v>
      </c>
      <c r="G101">
        <f>ROUND(reg_hh_inc_input!G101,0)</f>
        <v>33701</v>
      </c>
      <c r="H101">
        <f>ROUND(reg_hh_inc_input!H101,0)</f>
        <v>33546</v>
      </c>
      <c r="I101">
        <f>ROUND(reg_hh_inc_input!I101,0)</f>
        <v>41565</v>
      </c>
      <c r="J101">
        <f>ROUND(reg_hh_inc_input!J101,0)</f>
        <v>36667</v>
      </c>
      <c r="K101">
        <f>ROUND(reg_hh_inc_input!K101,0)</f>
        <v>32989</v>
      </c>
      <c r="L101">
        <f>ROUND(reg_hh_inc_input!L101,0)</f>
        <v>32923</v>
      </c>
      <c r="M101">
        <f>ROUND(reg_hh_inc_input!M101,0)</f>
        <v>30293</v>
      </c>
      <c r="N101">
        <f>ROUND(reg_hh_inc_input!N101,0)</f>
        <v>32056</v>
      </c>
    </row>
    <row r="102" spans="2:14" x14ac:dyDescent="0.25">
      <c r="B102" t="s">
        <v>223</v>
      </c>
      <c r="C102">
        <f>ROUND(reg_hh_inc_input!C102,0)</f>
        <v>33446</v>
      </c>
      <c r="D102">
        <f>ROUND(reg_hh_inc_input!D102,0)</f>
        <v>46218</v>
      </c>
      <c r="E102">
        <f>ROUND(reg_hh_inc_input!E102,0)</f>
        <v>37688</v>
      </c>
      <c r="F102">
        <f>ROUND(reg_hh_inc_input!F102,0)</f>
        <v>34969</v>
      </c>
      <c r="G102">
        <f>ROUND(reg_hh_inc_input!G102,0)</f>
        <v>36224</v>
      </c>
      <c r="H102">
        <f>ROUND(reg_hh_inc_input!H102,0)</f>
        <v>34154</v>
      </c>
      <c r="I102">
        <f>ROUND(reg_hh_inc_input!I102,0)</f>
        <v>46011</v>
      </c>
      <c r="J102">
        <f>ROUND(reg_hh_inc_input!J102,0)</f>
        <v>38323</v>
      </c>
      <c r="K102">
        <f>ROUND(reg_hh_inc_input!K102,0)</f>
        <v>36964</v>
      </c>
      <c r="L102">
        <f>ROUND(reg_hh_inc_input!L102,0)</f>
        <v>34904</v>
      </c>
      <c r="M102">
        <f>ROUND(reg_hh_inc_input!M102,0)</f>
        <v>34406</v>
      </c>
      <c r="N102">
        <f>ROUND(reg_hh_inc_input!N102,0)</f>
        <v>34315</v>
      </c>
    </row>
    <row r="103" spans="2:14" x14ac:dyDescent="0.25">
      <c r="B103" t="s">
        <v>224</v>
      </c>
      <c r="C103">
        <f>ROUND(reg_hh_inc_input!C103,0)</f>
        <v>34424</v>
      </c>
      <c r="D103">
        <f>ROUND(reg_hh_inc_input!D103,0)</f>
        <v>47671</v>
      </c>
      <c r="E103">
        <f>ROUND(reg_hh_inc_input!E103,0)</f>
        <v>38893</v>
      </c>
      <c r="F103">
        <f>ROUND(reg_hh_inc_input!F103,0)</f>
        <v>36057</v>
      </c>
      <c r="G103">
        <f>ROUND(reg_hh_inc_input!G103,0)</f>
        <v>37433</v>
      </c>
      <c r="H103">
        <f>ROUND(reg_hh_inc_input!H103,0)</f>
        <v>35191</v>
      </c>
      <c r="I103">
        <f>ROUND(reg_hh_inc_input!I103,0)</f>
        <v>47495</v>
      </c>
      <c r="J103">
        <f>ROUND(reg_hh_inc_input!J103,0)</f>
        <v>40123</v>
      </c>
      <c r="K103">
        <f>ROUND(reg_hh_inc_input!K103,0)</f>
        <v>38214</v>
      </c>
      <c r="L103">
        <f>ROUND(reg_hh_inc_input!L103,0)</f>
        <v>36054</v>
      </c>
      <c r="M103">
        <f>ROUND(reg_hh_inc_input!M103,0)</f>
        <v>35487</v>
      </c>
      <c r="N103">
        <f>ROUND(reg_hh_inc_input!N103,0)</f>
        <v>35442</v>
      </c>
    </row>
    <row r="104" spans="2:14" x14ac:dyDescent="0.25">
      <c r="B104" t="s">
        <v>225</v>
      </c>
      <c r="C104">
        <f>ROUND(reg_hh_inc_input!C104,0)</f>
        <v>35430</v>
      </c>
      <c r="D104">
        <f>ROUND(reg_hh_inc_input!D104,0)</f>
        <v>49170</v>
      </c>
      <c r="E104">
        <f>ROUND(reg_hh_inc_input!E104,0)</f>
        <v>40136</v>
      </c>
      <c r="F104">
        <f>ROUND(reg_hh_inc_input!F104,0)</f>
        <v>37179</v>
      </c>
      <c r="G104">
        <f>ROUND(reg_hh_inc_input!G104,0)</f>
        <v>38682</v>
      </c>
      <c r="H104">
        <f>ROUND(reg_hh_inc_input!H104,0)</f>
        <v>36259</v>
      </c>
      <c r="I104">
        <f>ROUND(reg_hh_inc_input!I104,0)</f>
        <v>49028</v>
      </c>
      <c r="J104">
        <f>ROUND(reg_hh_inc_input!J104,0)</f>
        <v>42008</v>
      </c>
      <c r="K104">
        <f>ROUND(reg_hh_inc_input!K104,0)</f>
        <v>39506</v>
      </c>
      <c r="L104">
        <f>ROUND(reg_hh_inc_input!L104,0)</f>
        <v>37242</v>
      </c>
      <c r="M104">
        <f>ROUND(reg_hh_inc_input!M104,0)</f>
        <v>36601</v>
      </c>
      <c r="N104">
        <f>ROUND(reg_hh_inc_input!N104,0)</f>
        <v>36605</v>
      </c>
    </row>
    <row r="105" spans="2:14" x14ac:dyDescent="0.25">
      <c r="B105" t="s">
        <v>226</v>
      </c>
      <c r="C105">
        <f>ROUND(reg_hh_inc_input!C105,0)</f>
        <v>36466</v>
      </c>
      <c r="D105">
        <f>ROUND(reg_hh_inc_input!D105,0)</f>
        <v>50717</v>
      </c>
      <c r="E105">
        <f>ROUND(reg_hh_inc_input!E105,0)</f>
        <v>41418</v>
      </c>
      <c r="F105">
        <f>ROUND(reg_hh_inc_input!F105,0)</f>
        <v>38335</v>
      </c>
      <c r="G105">
        <f>ROUND(reg_hh_inc_input!G105,0)</f>
        <v>39973</v>
      </c>
      <c r="H105">
        <f>ROUND(reg_hh_inc_input!H105,0)</f>
        <v>37360</v>
      </c>
      <c r="I105">
        <f>ROUND(reg_hh_inc_input!I105,0)</f>
        <v>50610</v>
      </c>
      <c r="J105">
        <f>ROUND(reg_hh_inc_input!J105,0)</f>
        <v>43981</v>
      </c>
      <c r="K105">
        <f>ROUND(reg_hh_inc_input!K105,0)</f>
        <v>40841</v>
      </c>
      <c r="L105">
        <f>ROUND(reg_hh_inc_input!L105,0)</f>
        <v>38469</v>
      </c>
      <c r="M105">
        <f>ROUND(reg_hh_inc_input!M105,0)</f>
        <v>37750</v>
      </c>
      <c r="N105">
        <f>ROUND(reg_hh_inc_input!N105,0)</f>
        <v>37807</v>
      </c>
    </row>
    <row r="106" spans="2:14" x14ac:dyDescent="0.25">
      <c r="B106" t="s">
        <v>227</v>
      </c>
      <c r="C106">
        <f>ROUND(reg_hh_inc_input!C106,0)</f>
        <v>37532</v>
      </c>
      <c r="D106">
        <f>ROUND(reg_hh_inc_input!D106,0)</f>
        <v>52311</v>
      </c>
      <c r="E106">
        <f>ROUND(reg_hh_inc_input!E106,0)</f>
        <v>42742</v>
      </c>
      <c r="F106">
        <f>ROUND(reg_hh_inc_input!F106,0)</f>
        <v>39528</v>
      </c>
      <c r="G106">
        <f>ROUND(reg_hh_inc_input!G106,0)</f>
        <v>41306</v>
      </c>
      <c r="H106">
        <f>ROUND(reg_hh_inc_input!H106,0)</f>
        <v>38494</v>
      </c>
      <c r="I106">
        <f>ROUND(reg_hh_inc_input!I106,0)</f>
        <v>52243</v>
      </c>
      <c r="J106">
        <f>ROUND(reg_hh_inc_input!J106,0)</f>
        <v>46047</v>
      </c>
      <c r="K106">
        <f>ROUND(reg_hh_inc_input!K106,0)</f>
        <v>42222</v>
      </c>
      <c r="L106">
        <f>ROUND(reg_hh_inc_input!L106,0)</f>
        <v>39737</v>
      </c>
      <c r="M106">
        <f>ROUND(reg_hh_inc_input!M106,0)</f>
        <v>38936</v>
      </c>
      <c r="N106">
        <f>ROUND(reg_hh_inc_input!N106,0)</f>
        <v>39048</v>
      </c>
    </row>
    <row r="107" spans="2:14" x14ac:dyDescent="0.25">
      <c r="B107" t="s">
        <v>228</v>
      </c>
      <c r="C107">
        <f>ROUND(reg_hh_inc_input!C107,0)</f>
        <v>38630</v>
      </c>
      <c r="D107">
        <f>ROUND(reg_hh_inc_input!D107,0)</f>
        <v>53956</v>
      </c>
      <c r="E107">
        <f>ROUND(reg_hh_inc_input!E107,0)</f>
        <v>44108</v>
      </c>
      <c r="F107">
        <f>ROUND(reg_hh_inc_input!F107,0)</f>
        <v>40758</v>
      </c>
      <c r="G107">
        <f>ROUND(reg_hh_inc_input!G107,0)</f>
        <v>42685</v>
      </c>
      <c r="H107">
        <f>ROUND(reg_hh_inc_input!H107,0)</f>
        <v>39663</v>
      </c>
      <c r="I107">
        <f>ROUND(reg_hh_inc_input!I107,0)</f>
        <v>53928</v>
      </c>
      <c r="J107">
        <f>ROUND(reg_hh_inc_input!J107,0)</f>
        <v>48210</v>
      </c>
      <c r="K107">
        <f>ROUND(reg_hh_inc_input!K107,0)</f>
        <v>43649</v>
      </c>
      <c r="L107">
        <f>ROUND(reg_hh_inc_input!L107,0)</f>
        <v>41046</v>
      </c>
      <c r="M107">
        <f>ROUND(reg_hh_inc_input!M107,0)</f>
        <v>40159</v>
      </c>
      <c r="N107">
        <f>ROUND(reg_hh_inc_input!N107,0)</f>
        <v>40330</v>
      </c>
    </row>
    <row r="108" spans="2:14" x14ac:dyDescent="0.25">
      <c r="B108" t="s">
        <v>229</v>
      </c>
      <c r="C108">
        <f>ROUND(reg_hh_inc_input!C108,0)</f>
        <v>39759</v>
      </c>
      <c r="D108">
        <f>ROUND(reg_hh_inc_input!D108,0)</f>
        <v>55653</v>
      </c>
      <c r="E108">
        <f>ROUND(reg_hh_inc_input!E108,0)</f>
        <v>45518</v>
      </c>
      <c r="F108">
        <f>ROUND(reg_hh_inc_input!F108,0)</f>
        <v>42026</v>
      </c>
      <c r="G108">
        <f>ROUND(reg_hh_inc_input!G108,0)</f>
        <v>44109</v>
      </c>
      <c r="H108">
        <f>ROUND(reg_hh_inc_input!H108,0)</f>
        <v>40867</v>
      </c>
      <c r="I108">
        <f>ROUND(reg_hh_inc_input!I108,0)</f>
        <v>55669</v>
      </c>
      <c r="J108">
        <f>ROUND(reg_hh_inc_input!J108,0)</f>
        <v>50474</v>
      </c>
      <c r="K108">
        <f>ROUND(reg_hh_inc_input!K108,0)</f>
        <v>45125</v>
      </c>
      <c r="L108">
        <f>ROUND(reg_hh_inc_input!L108,0)</f>
        <v>42398</v>
      </c>
      <c r="M108">
        <f>ROUND(reg_hh_inc_input!M108,0)</f>
        <v>41420</v>
      </c>
      <c r="N108">
        <f>ROUND(reg_hh_inc_input!N108,0)</f>
        <v>41653</v>
      </c>
    </row>
    <row r="109" spans="2:14" x14ac:dyDescent="0.25">
      <c r="B109" t="s">
        <v>230</v>
      </c>
      <c r="C109">
        <f>ROUND(reg_hh_inc_input!C109,0)</f>
        <v>40922</v>
      </c>
      <c r="D109">
        <f>ROUND(reg_hh_inc_input!D109,0)</f>
        <v>57403</v>
      </c>
      <c r="E109">
        <f>ROUND(reg_hh_inc_input!E109,0)</f>
        <v>46972</v>
      </c>
      <c r="F109">
        <f>ROUND(reg_hh_inc_input!F109,0)</f>
        <v>43334</v>
      </c>
      <c r="G109">
        <f>ROUND(reg_hh_inc_input!G109,0)</f>
        <v>45581</v>
      </c>
      <c r="H109">
        <f>ROUND(reg_hh_inc_input!H109,0)</f>
        <v>42108</v>
      </c>
      <c r="I109">
        <f>ROUND(reg_hh_inc_input!I109,0)</f>
        <v>57465</v>
      </c>
      <c r="J109">
        <f>ROUND(reg_hh_inc_input!J109,0)</f>
        <v>52845</v>
      </c>
      <c r="K109">
        <f>ROUND(reg_hh_inc_input!K109,0)</f>
        <v>46650</v>
      </c>
      <c r="L109">
        <f>ROUND(reg_hh_inc_input!L109,0)</f>
        <v>43795</v>
      </c>
      <c r="M109">
        <f>ROUND(reg_hh_inc_input!M109,0)</f>
        <v>42721</v>
      </c>
      <c r="N109">
        <f>ROUND(reg_hh_inc_input!N109,0)</f>
        <v>43021</v>
      </c>
    </row>
    <row r="110" spans="2:14" x14ac:dyDescent="0.25">
      <c r="B110" t="s">
        <v>270</v>
      </c>
      <c r="C110">
        <f>ROUND(reg_hh_inc_input!C110,0)</f>
        <v>41226</v>
      </c>
      <c r="D110">
        <f>ROUND(reg_hh_inc_input!D110,0)</f>
        <v>57971</v>
      </c>
      <c r="E110">
        <f>ROUND(reg_hh_inc_input!E110,0)</f>
        <v>47281</v>
      </c>
      <c r="F110">
        <f>ROUND(reg_hh_inc_input!F110,0)</f>
        <v>43809</v>
      </c>
      <c r="G110">
        <f>ROUND(reg_hh_inc_input!G110,0)</f>
        <v>45752</v>
      </c>
      <c r="H110">
        <f>ROUND(reg_hh_inc_input!H110,0)</f>
        <v>42272</v>
      </c>
      <c r="I110">
        <f>ROUND(reg_hh_inc_input!I110,0)</f>
        <v>57832</v>
      </c>
      <c r="J110">
        <f>ROUND(reg_hh_inc_input!J110,0)</f>
        <v>53288</v>
      </c>
      <c r="K110">
        <f>ROUND(reg_hh_inc_input!K110,0)</f>
        <v>47149</v>
      </c>
      <c r="L110">
        <f>ROUND(reg_hh_inc_input!L110,0)</f>
        <v>44116</v>
      </c>
      <c r="M110">
        <f>ROUND(reg_hh_inc_input!M110,0)</f>
        <v>42898</v>
      </c>
      <c r="N110">
        <f>ROUND(reg_hh_inc_input!N110,0)</f>
        <v>43405</v>
      </c>
    </row>
    <row r="111" spans="2:14" x14ac:dyDescent="0.25">
      <c r="B111" t="s">
        <v>272</v>
      </c>
      <c r="C111">
        <f>ROUND(reg_hh_inc_input!C111,0)</f>
        <v>41531</v>
      </c>
      <c r="D111">
        <f>ROUND(reg_hh_inc_input!D111,0)</f>
        <v>58540</v>
      </c>
      <c r="E111">
        <f>ROUND(reg_hh_inc_input!E111,0)</f>
        <v>47589</v>
      </c>
      <c r="F111">
        <f>ROUND(reg_hh_inc_input!F111,0)</f>
        <v>44285</v>
      </c>
      <c r="G111">
        <f>ROUND(reg_hh_inc_input!G111,0)</f>
        <v>45923</v>
      </c>
      <c r="H111">
        <f>ROUND(reg_hh_inc_input!H111,0)</f>
        <v>42437</v>
      </c>
      <c r="I111">
        <f>ROUND(reg_hh_inc_input!I111,0)</f>
        <v>58199</v>
      </c>
      <c r="J111">
        <f>ROUND(reg_hh_inc_input!J111,0)</f>
        <v>53731</v>
      </c>
      <c r="K111">
        <f>ROUND(reg_hh_inc_input!K111,0)</f>
        <v>47647</v>
      </c>
      <c r="L111">
        <f>ROUND(reg_hh_inc_input!L111,0)</f>
        <v>44436</v>
      </c>
      <c r="M111">
        <f>ROUND(reg_hh_inc_input!M111,0)</f>
        <v>43076</v>
      </c>
      <c r="N111">
        <f>ROUND(reg_hh_inc_input!N111,0)</f>
        <v>43789</v>
      </c>
    </row>
    <row r="112" spans="2:14" x14ac:dyDescent="0.25">
      <c r="B112" t="s">
        <v>274</v>
      </c>
      <c r="C112">
        <f>ROUND(reg_hh_inc_input!C112,0)</f>
        <v>41836</v>
      </c>
      <c r="D112">
        <f>ROUND(reg_hh_inc_input!D112,0)</f>
        <v>59108</v>
      </c>
      <c r="E112">
        <f>ROUND(reg_hh_inc_input!E112,0)</f>
        <v>47898</v>
      </c>
      <c r="F112">
        <f>ROUND(reg_hh_inc_input!F112,0)</f>
        <v>44760</v>
      </c>
      <c r="G112">
        <f>ROUND(reg_hh_inc_input!G112,0)</f>
        <v>46094</v>
      </c>
      <c r="H112">
        <f>ROUND(reg_hh_inc_input!H112,0)</f>
        <v>42601</v>
      </c>
      <c r="I112">
        <f>ROUND(reg_hh_inc_input!I112,0)</f>
        <v>58567</v>
      </c>
      <c r="J112">
        <f>ROUND(reg_hh_inc_input!J112,0)</f>
        <v>54173</v>
      </c>
      <c r="K112">
        <f>ROUND(reg_hh_inc_input!K112,0)</f>
        <v>48146</v>
      </c>
      <c r="L112">
        <f>ROUND(reg_hh_inc_input!L112,0)</f>
        <v>44757</v>
      </c>
      <c r="M112">
        <f>ROUND(reg_hh_inc_input!M112,0)</f>
        <v>43253</v>
      </c>
      <c r="N112">
        <f>ROUND(reg_hh_inc_input!N112,0)</f>
        <v>44174</v>
      </c>
    </row>
    <row r="113" spans="1:14" x14ac:dyDescent="0.25">
      <c r="B113" t="s">
        <v>276</v>
      </c>
      <c r="C113">
        <f>ROUND(reg_hh_inc_input!C113,0)</f>
        <v>42141</v>
      </c>
      <c r="D113">
        <f>ROUND(reg_hh_inc_input!D113,0)</f>
        <v>59677</v>
      </c>
      <c r="E113">
        <f>ROUND(reg_hh_inc_input!E113,0)</f>
        <v>48206</v>
      </c>
      <c r="F113">
        <f>ROUND(reg_hh_inc_input!F113,0)</f>
        <v>45235</v>
      </c>
      <c r="G113">
        <f>ROUND(reg_hh_inc_input!G113,0)</f>
        <v>46265</v>
      </c>
      <c r="H113">
        <f>ROUND(reg_hh_inc_input!H113,0)</f>
        <v>42765</v>
      </c>
      <c r="I113">
        <f>ROUND(reg_hh_inc_input!I113,0)</f>
        <v>58934</v>
      </c>
      <c r="J113">
        <f>ROUND(reg_hh_inc_input!J113,0)</f>
        <v>54616</v>
      </c>
      <c r="K113">
        <f>ROUND(reg_hh_inc_input!K113,0)</f>
        <v>48645</v>
      </c>
      <c r="L113">
        <f>ROUND(reg_hh_inc_input!L113,0)</f>
        <v>45077</v>
      </c>
      <c r="M113">
        <f>ROUND(reg_hh_inc_input!M113,0)</f>
        <v>43430</v>
      </c>
      <c r="N113">
        <f>ROUND(reg_hh_inc_input!N113,0)</f>
        <v>44558</v>
      </c>
    </row>
    <row r="114" spans="1:14" x14ac:dyDescent="0.25">
      <c r="B114" t="s">
        <v>278</v>
      </c>
      <c r="C114">
        <f>ROUND(reg_hh_inc_input!C114,0)</f>
        <v>42879</v>
      </c>
      <c r="D114">
        <f>ROUND(reg_hh_inc_input!D114,0)</f>
        <v>61013</v>
      </c>
      <c r="E114">
        <f>ROUND(reg_hh_inc_input!E114,0)</f>
        <v>48929</v>
      </c>
      <c r="F114">
        <f>ROUND(reg_hh_inc_input!F114,0)</f>
        <v>46293</v>
      </c>
      <c r="G114">
        <f>ROUND(reg_hh_inc_input!G114,0)</f>
        <v>46650</v>
      </c>
      <c r="H114">
        <f>ROUND(reg_hh_inc_input!H114,0)</f>
        <v>43152</v>
      </c>
      <c r="I114">
        <f>ROUND(reg_hh_inc_input!I114,0)</f>
        <v>59763</v>
      </c>
      <c r="J114">
        <f>ROUND(reg_hh_inc_input!J114,0)</f>
        <v>55942</v>
      </c>
      <c r="K114">
        <f>ROUND(reg_hh_inc_input!K114,0)</f>
        <v>49956</v>
      </c>
      <c r="L114">
        <f>ROUND(reg_hh_inc_input!L114,0)</f>
        <v>45742</v>
      </c>
      <c r="M114">
        <f>ROUND(reg_hh_inc_input!M114,0)</f>
        <v>43849</v>
      </c>
      <c r="N114">
        <f>ROUND(reg_hh_inc_input!N114,0)</f>
        <v>45476</v>
      </c>
    </row>
    <row r="115" spans="1:14" x14ac:dyDescent="0.25">
      <c r="B115" t="s">
        <v>280</v>
      </c>
      <c r="C115">
        <f>ROUND(reg_hh_inc_input!C115,0)</f>
        <v>43184</v>
      </c>
      <c r="D115">
        <f>ROUND(reg_hh_inc_input!D115,0)</f>
        <v>61582</v>
      </c>
      <c r="E115">
        <f>ROUND(reg_hh_inc_input!E115,0)</f>
        <v>49238</v>
      </c>
      <c r="F115">
        <f>ROUND(reg_hh_inc_input!F115,0)</f>
        <v>46768</v>
      </c>
      <c r="G115">
        <f>ROUND(reg_hh_inc_input!G115,0)</f>
        <v>46821</v>
      </c>
      <c r="H115">
        <f>ROUND(reg_hh_inc_input!H115,0)</f>
        <v>43316</v>
      </c>
      <c r="I115">
        <f>ROUND(reg_hh_inc_input!I115,0)</f>
        <v>60131</v>
      </c>
      <c r="J115">
        <f>ROUND(reg_hh_inc_input!J115,0)</f>
        <v>56385</v>
      </c>
      <c r="K115">
        <f>ROUND(reg_hh_inc_input!K115,0)</f>
        <v>50455</v>
      </c>
      <c r="L115">
        <f>ROUND(reg_hh_inc_input!L115,0)</f>
        <v>46062</v>
      </c>
      <c r="M115">
        <f>ROUND(reg_hh_inc_input!M115,0)</f>
        <v>44027</v>
      </c>
      <c r="N115">
        <f>ROUND(reg_hh_inc_input!N115,0)</f>
        <v>45861</v>
      </c>
    </row>
    <row r="116" spans="1:14" x14ac:dyDescent="0.25">
      <c r="B116" t="s">
        <v>282</v>
      </c>
      <c r="C116">
        <f>ROUND(reg_hh_inc_input!C116,0)</f>
        <v>43488</v>
      </c>
      <c r="D116">
        <f>ROUND(reg_hh_inc_input!D116,0)</f>
        <v>62150</v>
      </c>
      <c r="E116">
        <f>ROUND(reg_hh_inc_input!E116,0)</f>
        <v>49547</v>
      </c>
      <c r="F116">
        <f>ROUND(reg_hh_inc_input!F116,0)</f>
        <v>47243</v>
      </c>
      <c r="G116">
        <f>ROUND(reg_hh_inc_input!G116,0)</f>
        <v>46992</v>
      </c>
      <c r="H116">
        <f>ROUND(reg_hh_inc_input!H116,0)</f>
        <v>43481</v>
      </c>
      <c r="I116">
        <f>ROUND(reg_hh_inc_input!I116,0)</f>
        <v>60498</v>
      </c>
      <c r="J116">
        <f>ROUND(reg_hh_inc_input!J116,0)</f>
        <v>56828</v>
      </c>
      <c r="K116">
        <f>ROUND(reg_hh_inc_input!K116,0)</f>
        <v>50953</v>
      </c>
      <c r="L116">
        <f>ROUND(reg_hh_inc_input!L116,0)</f>
        <v>46383</v>
      </c>
      <c r="M116">
        <f>ROUND(reg_hh_inc_input!M116,0)</f>
        <v>44204</v>
      </c>
      <c r="N116">
        <f>ROUND(reg_hh_inc_input!N116,0)</f>
        <v>46245</v>
      </c>
    </row>
    <row r="117" spans="1:14" x14ac:dyDescent="0.25">
      <c r="A117" t="s">
        <v>214</v>
      </c>
      <c r="B117" t="s">
        <v>215</v>
      </c>
      <c r="C117">
        <f>ROUND(reg_hh_inc_input!C117,0)</f>
        <v>48716</v>
      </c>
      <c r="D117">
        <f>ROUND(reg_hh_inc_input!D117,0)</f>
        <v>74618</v>
      </c>
      <c r="E117">
        <f>ROUND(reg_hh_inc_input!E117,0)</f>
        <v>60096</v>
      </c>
      <c r="F117">
        <f>ROUND(reg_hh_inc_input!F117,0)</f>
        <v>59846</v>
      </c>
      <c r="G117">
        <f>ROUND(reg_hh_inc_input!G117,0)</f>
        <v>52719</v>
      </c>
      <c r="H117">
        <f>ROUND(reg_hh_inc_input!H117,0)</f>
        <v>51647</v>
      </c>
      <c r="I117">
        <f>ROUND(reg_hh_inc_input!I117,0)</f>
        <v>74852</v>
      </c>
      <c r="J117">
        <f>ROUND(reg_hh_inc_input!J117,0)</f>
        <v>49670</v>
      </c>
      <c r="K117">
        <f>ROUND(reg_hh_inc_input!K117,0)</f>
        <v>53298</v>
      </c>
      <c r="L117">
        <f>ROUND(reg_hh_inc_input!L117,0)</f>
        <v>62588</v>
      </c>
      <c r="M117">
        <f>ROUND(reg_hh_inc_input!M117,0)</f>
        <v>54189</v>
      </c>
      <c r="N117">
        <f>ROUND(reg_hh_inc_input!N117,0)</f>
        <v>48022</v>
      </c>
    </row>
    <row r="118" spans="1:14" x14ac:dyDescent="0.25">
      <c r="B118" t="s">
        <v>216</v>
      </c>
      <c r="C118">
        <f>ROUND(reg_hh_inc_input!C118,0)</f>
        <v>52678</v>
      </c>
      <c r="D118">
        <f>ROUND(reg_hh_inc_input!D118,0)</f>
        <v>75315</v>
      </c>
      <c r="E118">
        <f>ROUND(reg_hh_inc_input!E118,0)</f>
        <v>58427</v>
      </c>
      <c r="F118">
        <f>ROUND(reg_hh_inc_input!F118,0)</f>
        <v>61832</v>
      </c>
      <c r="G118">
        <f>ROUND(reg_hh_inc_input!G118,0)</f>
        <v>52392</v>
      </c>
      <c r="H118">
        <f>ROUND(reg_hh_inc_input!H118,0)</f>
        <v>54145</v>
      </c>
      <c r="I118">
        <f>ROUND(reg_hh_inc_input!I118,0)</f>
        <v>77217</v>
      </c>
      <c r="J118">
        <f>ROUND(reg_hh_inc_input!J118,0)</f>
        <v>58491</v>
      </c>
      <c r="K118">
        <f>ROUND(reg_hh_inc_input!K118,0)</f>
        <v>55457</v>
      </c>
      <c r="L118">
        <f>ROUND(reg_hh_inc_input!L118,0)</f>
        <v>56576</v>
      </c>
      <c r="M118">
        <f>ROUND(reg_hh_inc_input!M118,0)</f>
        <v>57533</v>
      </c>
      <c r="N118">
        <f>ROUND(reg_hh_inc_input!N118,0)</f>
        <v>50743</v>
      </c>
    </row>
    <row r="119" spans="1:14" x14ac:dyDescent="0.25">
      <c r="B119" t="s">
        <v>217</v>
      </c>
      <c r="C119">
        <f>ROUND(reg_hh_inc_input!C119,0)</f>
        <v>51288</v>
      </c>
      <c r="D119">
        <f>ROUND(reg_hh_inc_input!D119,0)</f>
        <v>76849</v>
      </c>
      <c r="E119">
        <f>ROUND(reg_hh_inc_input!E119,0)</f>
        <v>62252</v>
      </c>
      <c r="F119">
        <f>ROUND(reg_hh_inc_input!F119,0)</f>
        <v>58003</v>
      </c>
      <c r="G119">
        <f>ROUND(reg_hh_inc_input!G119,0)</f>
        <v>53441</v>
      </c>
      <c r="H119">
        <f>ROUND(reg_hh_inc_input!H119,0)</f>
        <v>57304</v>
      </c>
      <c r="I119">
        <f>ROUND(reg_hh_inc_input!I119,0)</f>
        <v>77843</v>
      </c>
      <c r="J119">
        <f>ROUND(reg_hh_inc_input!J119,0)</f>
        <v>56552</v>
      </c>
      <c r="K119">
        <f>ROUND(reg_hh_inc_input!K119,0)</f>
        <v>52286</v>
      </c>
      <c r="L119">
        <f>ROUND(reg_hh_inc_input!L119,0)</f>
        <v>55775</v>
      </c>
      <c r="M119">
        <f>ROUND(reg_hh_inc_input!M119,0)</f>
        <v>58284</v>
      </c>
      <c r="N119">
        <f>ROUND(reg_hh_inc_input!N119,0)</f>
        <v>52767</v>
      </c>
    </row>
    <row r="120" spans="1:14" x14ac:dyDescent="0.25">
      <c r="B120" t="s">
        <v>218</v>
      </c>
      <c r="C120">
        <f>ROUND(reg_hh_inc_input!C120,0)</f>
        <v>54624</v>
      </c>
      <c r="D120">
        <f>ROUND(reg_hh_inc_input!D120,0)</f>
        <v>81242</v>
      </c>
      <c r="E120">
        <f>ROUND(reg_hh_inc_input!E120,0)</f>
        <v>64548</v>
      </c>
      <c r="F120">
        <f>ROUND(reg_hh_inc_input!F120,0)</f>
        <v>64030</v>
      </c>
      <c r="G120">
        <f>ROUND(reg_hh_inc_input!G120,0)</f>
        <v>58555</v>
      </c>
      <c r="H120">
        <f>ROUND(reg_hh_inc_input!H120,0)</f>
        <v>63402</v>
      </c>
      <c r="I120">
        <f>ROUND(reg_hh_inc_input!I120,0)</f>
        <v>82365</v>
      </c>
      <c r="J120">
        <f>ROUND(reg_hh_inc_input!J120,0)</f>
        <v>58804</v>
      </c>
      <c r="K120">
        <f>ROUND(reg_hh_inc_input!K120,0)</f>
        <v>58223</v>
      </c>
      <c r="L120">
        <f>ROUND(reg_hh_inc_input!L120,0)</f>
        <v>69668</v>
      </c>
      <c r="M120">
        <f>ROUND(reg_hh_inc_input!M120,0)</f>
        <v>60058</v>
      </c>
      <c r="N120">
        <f>ROUND(reg_hh_inc_input!N120,0)</f>
        <v>57766</v>
      </c>
    </row>
    <row r="121" spans="1:14" x14ac:dyDescent="0.25">
      <c r="B121" t="s">
        <v>219</v>
      </c>
      <c r="C121">
        <f>ROUND(reg_hh_inc_input!C121,0)</f>
        <v>61156</v>
      </c>
      <c r="D121">
        <f>ROUND(reg_hh_inc_input!D121,0)</f>
        <v>87519</v>
      </c>
      <c r="E121">
        <f>ROUND(reg_hh_inc_input!E121,0)</f>
        <v>71851</v>
      </c>
      <c r="F121">
        <f>ROUND(reg_hh_inc_input!F121,0)</f>
        <v>67646</v>
      </c>
      <c r="G121">
        <f>ROUND(reg_hh_inc_input!G121,0)</f>
        <v>64785</v>
      </c>
      <c r="H121">
        <f>ROUND(reg_hh_inc_input!H121,0)</f>
        <v>66855</v>
      </c>
      <c r="I121">
        <f>ROUND(reg_hh_inc_input!I121,0)</f>
        <v>88556</v>
      </c>
      <c r="J121">
        <f>ROUND(reg_hh_inc_input!J121,0)</f>
        <v>68500</v>
      </c>
      <c r="K121">
        <f>ROUND(reg_hh_inc_input!K121,0)</f>
        <v>63823</v>
      </c>
      <c r="L121">
        <f>ROUND(reg_hh_inc_input!L121,0)</f>
        <v>69134</v>
      </c>
      <c r="M121">
        <f>ROUND(reg_hh_inc_input!M121,0)</f>
        <v>63676</v>
      </c>
      <c r="N121">
        <f>ROUND(reg_hh_inc_input!N121,0)</f>
        <v>63586</v>
      </c>
    </row>
    <row r="122" spans="1:14" x14ac:dyDescent="0.25">
      <c r="B122" t="s">
        <v>220</v>
      </c>
      <c r="C122">
        <f>ROUND(reg_hh_inc_input!C122,0)</f>
        <v>66021</v>
      </c>
      <c r="D122">
        <f>ROUND(reg_hh_inc_input!D122,0)</f>
        <v>92679</v>
      </c>
      <c r="E122">
        <f>ROUND(reg_hh_inc_input!E122,0)</f>
        <v>72547</v>
      </c>
      <c r="F122">
        <f>ROUND(reg_hh_inc_input!F122,0)</f>
        <v>74028</v>
      </c>
      <c r="G122">
        <f>ROUND(reg_hh_inc_input!G122,0)</f>
        <v>70948</v>
      </c>
      <c r="H122">
        <f>ROUND(reg_hh_inc_input!H122,0)</f>
        <v>70455</v>
      </c>
      <c r="I122">
        <f>ROUND(reg_hh_inc_input!I122,0)</f>
        <v>90713</v>
      </c>
      <c r="J122">
        <f>ROUND(reg_hh_inc_input!J122,0)</f>
        <v>71378</v>
      </c>
      <c r="K122">
        <f>ROUND(reg_hh_inc_input!K122,0)</f>
        <v>65240</v>
      </c>
      <c r="L122">
        <f>ROUND(reg_hh_inc_input!L122,0)</f>
        <v>76882</v>
      </c>
      <c r="M122">
        <f>ROUND(reg_hh_inc_input!M122,0)</f>
        <v>69204</v>
      </c>
      <c r="N122">
        <f>ROUND(reg_hh_inc_input!N122,0)</f>
        <v>64915</v>
      </c>
    </row>
    <row r="123" spans="1:14" x14ac:dyDescent="0.25">
      <c r="B123" t="s">
        <v>221</v>
      </c>
      <c r="C123">
        <f>ROUND(reg_hh_inc_input!C123,0)</f>
        <v>67063</v>
      </c>
      <c r="D123">
        <f>ROUND(reg_hh_inc_input!D123,0)</f>
        <v>98119</v>
      </c>
      <c r="E123">
        <f>ROUND(reg_hh_inc_input!E123,0)</f>
        <v>77068</v>
      </c>
      <c r="F123">
        <f>ROUND(reg_hh_inc_input!F123,0)</f>
        <v>73815</v>
      </c>
      <c r="G123">
        <f>ROUND(reg_hh_inc_input!G123,0)</f>
        <v>67932</v>
      </c>
      <c r="H123">
        <f>ROUND(reg_hh_inc_input!H123,0)</f>
        <v>75450</v>
      </c>
      <c r="I123">
        <f>ROUND(reg_hh_inc_input!I123,0)</f>
        <v>86539</v>
      </c>
      <c r="J123">
        <f>ROUND(reg_hh_inc_input!J123,0)</f>
        <v>72066</v>
      </c>
      <c r="K123">
        <f>ROUND(reg_hh_inc_input!K123,0)</f>
        <v>67871</v>
      </c>
      <c r="L123">
        <f>ROUND(reg_hh_inc_input!L123,0)</f>
        <v>72273</v>
      </c>
      <c r="M123">
        <f>ROUND(reg_hh_inc_input!M123,0)</f>
        <v>68589</v>
      </c>
      <c r="N123">
        <f>ROUND(reg_hh_inc_input!N123,0)</f>
        <v>67319</v>
      </c>
    </row>
    <row r="124" spans="1:14" x14ac:dyDescent="0.25">
      <c r="B124" t="s">
        <v>222</v>
      </c>
      <c r="C124">
        <f>ROUND(reg_hh_inc_input!C124,0)</f>
        <v>75611</v>
      </c>
      <c r="D124">
        <f>ROUND(reg_hh_inc_input!D124,0)</f>
        <v>96724</v>
      </c>
      <c r="E124">
        <f>ROUND(reg_hh_inc_input!E124,0)</f>
        <v>81798</v>
      </c>
      <c r="F124">
        <f>ROUND(reg_hh_inc_input!F124,0)</f>
        <v>75943</v>
      </c>
      <c r="G124">
        <f>ROUND(reg_hh_inc_input!G124,0)</f>
        <v>77965</v>
      </c>
      <c r="H124">
        <f>ROUND(reg_hh_inc_input!H124,0)</f>
        <v>77067</v>
      </c>
      <c r="I124">
        <f>ROUND(reg_hh_inc_input!I124,0)</f>
        <v>91060</v>
      </c>
      <c r="J124">
        <f>ROUND(reg_hh_inc_input!J124,0)</f>
        <v>81700</v>
      </c>
      <c r="K124">
        <f>ROUND(reg_hh_inc_input!K124,0)</f>
        <v>73335</v>
      </c>
      <c r="L124">
        <f>ROUND(reg_hh_inc_input!L124,0)</f>
        <v>75479</v>
      </c>
      <c r="M124">
        <f>ROUND(reg_hh_inc_input!M124,0)</f>
        <v>70364</v>
      </c>
      <c r="N124">
        <f>ROUND(reg_hh_inc_input!N124,0)</f>
        <v>72697</v>
      </c>
    </row>
    <row r="125" spans="1:14" x14ac:dyDescent="0.25">
      <c r="B125" t="s">
        <v>223</v>
      </c>
      <c r="C125">
        <f>ROUND(reg_hh_inc_input!C125,0)</f>
        <v>77001</v>
      </c>
      <c r="D125">
        <f>ROUND(reg_hh_inc_input!D125,0)</f>
        <v>97909</v>
      </c>
      <c r="E125">
        <f>ROUND(reg_hh_inc_input!E125,0)</f>
        <v>86806</v>
      </c>
      <c r="F125">
        <f>ROUND(reg_hh_inc_input!F125,0)</f>
        <v>82324</v>
      </c>
      <c r="G125">
        <f>ROUND(reg_hh_inc_input!G125,0)</f>
        <v>83800</v>
      </c>
      <c r="H125">
        <f>ROUND(reg_hh_inc_input!H125,0)</f>
        <v>78462</v>
      </c>
      <c r="I125">
        <f>ROUND(reg_hh_inc_input!I125,0)</f>
        <v>100799</v>
      </c>
      <c r="J125">
        <f>ROUND(reg_hh_inc_input!J125,0)</f>
        <v>85391</v>
      </c>
      <c r="K125">
        <f>ROUND(reg_hh_inc_input!K125,0)</f>
        <v>82173</v>
      </c>
      <c r="L125">
        <f>ROUND(reg_hh_inc_input!L125,0)</f>
        <v>80022</v>
      </c>
      <c r="M125">
        <f>ROUND(reg_hh_inc_input!M125,0)</f>
        <v>79919</v>
      </c>
      <c r="N125">
        <f>ROUND(reg_hh_inc_input!N125,0)</f>
        <v>77822</v>
      </c>
    </row>
    <row r="126" spans="1:14" x14ac:dyDescent="0.25">
      <c r="B126" t="s">
        <v>224</v>
      </c>
      <c r="C126">
        <f>ROUND(reg_hh_inc_input!C126,0)</f>
        <v>78624</v>
      </c>
      <c r="D126">
        <f>ROUND(reg_hh_inc_input!D126,0)</f>
        <v>100298</v>
      </c>
      <c r="E126">
        <f>ROUND(reg_hh_inc_input!E126,0)</f>
        <v>88901</v>
      </c>
      <c r="F126">
        <f>ROUND(reg_hh_inc_input!F126,0)</f>
        <v>84321</v>
      </c>
      <c r="G126">
        <f>ROUND(reg_hh_inc_input!G126,0)</f>
        <v>86368</v>
      </c>
      <c r="H126">
        <f>ROUND(reg_hh_inc_input!H126,0)</f>
        <v>80261</v>
      </c>
      <c r="I126">
        <f>ROUND(reg_hh_inc_input!I126,0)</f>
        <v>103531</v>
      </c>
      <c r="J126">
        <f>ROUND(reg_hh_inc_input!J126,0)</f>
        <v>88296</v>
      </c>
      <c r="K126">
        <f>ROUND(reg_hh_inc_input!K126,0)</f>
        <v>84491</v>
      </c>
      <c r="L126">
        <f>ROUND(reg_hh_inc_input!L126,0)</f>
        <v>82431</v>
      </c>
      <c r="M126">
        <f>ROUND(reg_hh_inc_input!M126,0)</f>
        <v>81777</v>
      </c>
      <c r="N126">
        <f>ROUND(reg_hh_inc_input!N126,0)</f>
        <v>79939</v>
      </c>
    </row>
    <row r="127" spans="1:14" x14ac:dyDescent="0.25">
      <c r="B127" t="s">
        <v>225</v>
      </c>
      <c r="C127">
        <f>ROUND(reg_hh_inc_input!C127,0)</f>
        <v>80282</v>
      </c>
      <c r="D127">
        <f>ROUND(reg_hh_inc_input!D127,0)</f>
        <v>102746</v>
      </c>
      <c r="E127">
        <f>ROUND(reg_hh_inc_input!E127,0)</f>
        <v>91047</v>
      </c>
      <c r="F127">
        <f>ROUND(reg_hh_inc_input!F127,0)</f>
        <v>86366</v>
      </c>
      <c r="G127">
        <f>ROUND(reg_hh_inc_input!G127,0)</f>
        <v>89015</v>
      </c>
      <c r="H127">
        <f>ROUND(reg_hh_inc_input!H127,0)</f>
        <v>82100</v>
      </c>
      <c r="I127">
        <f>ROUND(reg_hh_inc_input!I127,0)</f>
        <v>106337</v>
      </c>
      <c r="J127">
        <f>ROUND(reg_hh_inc_input!J127,0)</f>
        <v>91300</v>
      </c>
      <c r="K127">
        <f>ROUND(reg_hh_inc_input!K127,0)</f>
        <v>86875</v>
      </c>
      <c r="L127">
        <f>ROUND(reg_hh_inc_input!L127,0)</f>
        <v>84914</v>
      </c>
      <c r="M127">
        <f>ROUND(reg_hh_inc_input!M127,0)</f>
        <v>83679</v>
      </c>
      <c r="N127">
        <f>ROUND(reg_hh_inc_input!N127,0)</f>
        <v>82114</v>
      </c>
    </row>
    <row r="128" spans="1:14" x14ac:dyDescent="0.25">
      <c r="B128" t="s">
        <v>226</v>
      </c>
      <c r="C128">
        <f>ROUND(reg_hh_inc_input!C128,0)</f>
        <v>81974</v>
      </c>
      <c r="D128">
        <f>ROUND(reg_hh_inc_input!D128,0)</f>
        <v>105253</v>
      </c>
      <c r="E128">
        <f>ROUND(reg_hh_inc_input!E128,0)</f>
        <v>93244</v>
      </c>
      <c r="F128">
        <f>ROUND(reg_hh_inc_input!F128,0)</f>
        <v>88461</v>
      </c>
      <c r="G128">
        <f>ROUND(reg_hh_inc_input!G128,0)</f>
        <v>91743</v>
      </c>
      <c r="H128">
        <f>ROUND(reg_hh_inc_input!H128,0)</f>
        <v>83982</v>
      </c>
      <c r="I128">
        <f>ROUND(reg_hh_inc_input!I128,0)</f>
        <v>109219</v>
      </c>
      <c r="J128">
        <f>ROUND(reg_hh_inc_input!J128,0)</f>
        <v>94406</v>
      </c>
      <c r="K128">
        <f>ROUND(reg_hh_inc_input!K128,0)</f>
        <v>89325</v>
      </c>
      <c r="L128">
        <f>ROUND(reg_hh_inc_input!L128,0)</f>
        <v>87471</v>
      </c>
      <c r="M128">
        <f>ROUND(reg_hh_inc_input!M128,0)</f>
        <v>85625</v>
      </c>
      <c r="N128">
        <f>ROUND(reg_hh_inc_input!N128,0)</f>
        <v>84348</v>
      </c>
    </row>
    <row r="129" spans="2:14" x14ac:dyDescent="0.25">
      <c r="B129" t="s">
        <v>227</v>
      </c>
      <c r="C129">
        <f>ROUND(reg_hh_inc_input!C129,0)</f>
        <v>83702</v>
      </c>
      <c r="D129">
        <f>ROUND(reg_hh_inc_input!D129,0)</f>
        <v>107821</v>
      </c>
      <c r="E129">
        <f>ROUND(reg_hh_inc_input!E129,0)</f>
        <v>95495</v>
      </c>
      <c r="F129">
        <f>ROUND(reg_hh_inc_input!F129,0)</f>
        <v>90606</v>
      </c>
      <c r="G129">
        <f>ROUND(reg_hh_inc_input!G129,0)</f>
        <v>94555</v>
      </c>
      <c r="H129">
        <f>ROUND(reg_hh_inc_input!H129,0)</f>
        <v>85907</v>
      </c>
      <c r="I129">
        <f>ROUND(reg_hh_inc_input!I129,0)</f>
        <v>112179</v>
      </c>
      <c r="J129">
        <f>ROUND(reg_hh_inc_input!J129,0)</f>
        <v>97618</v>
      </c>
      <c r="K129">
        <f>ROUND(reg_hh_inc_input!K129,0)</f>
        <v>91845</v>
      </c>
      <c r="L129">
        <f>ROUND(reg_hh_inc_input!L129,0)</f>
        <v>90105</v>
      </c>
      <c r="M129">
        <f>ROUND(reg_hh_inc_input!M129,0)</f>
        <v>87616</v>
      </c>
      <c r="N129">
        <f>ROUND(reg_hh_inc_input!N129,0)</f>
        <v>86642</v>
      </c>
    </row>
    <row r="130" spans="2:14" x14ac:dyDescent="0.25">
      <c r="B130" t="s">
        <v>228</v>
      </c>
      <c r="C130">
        <f>ROUND(reg_hh_inc_input!C130,0)</f>
        <v>85467</v>
      </c>
      <c r="D130">
        <f>ROUND(reg_hh_inc_input!D130,0)</f>
        <v>110452</v>
      </c>
      <c r="E130">
        <f>ROUND(reg_hh_inc_input!E130,0)</f>
        <v>97800</v>
      </c>
      <c r="F130">
        <f>ROUND(reg_hh_inc_input!F130,0)</f>
        <v>92803</v>
      </c>
      <c r="G130">
        <f>ROUND(reg_hh_inc_input!G130,0)</f>
        <v>97452</v>
      </c>
      <c r="H130">
        <f>ROUND(reg_hh_inc_input!H130,0)</f>
        <v>87876</v>
      </c>
      <c r="I130">
        <f>ROUND(reg_hh_inc_input!I130,0)</f>
        <v>115219</v>
      </c>
      <c r="J130">
        <f>ROUND(reg_hh_inc_input!J130,0)</f>
        <v>100939</v>
      </c>
      <c r="K130">
        <f>ROUND(reg_hh_inc_input!K130,0)</f>
        <v>94435</v>
      </c>
      <c r="L130">
        <f>ROUND(reg_hh_inc_input!L130,0)</f>
        <v>92819</v>
      </c>
      <c r="M130">
        <f>ROUND(reg_hh_inc_input!M130,0)</f>
        <v>89653</v>
      </c>
      <c r="N130">
        <f>ROUND(reg_hh_inc_input!N130,0)</f>
        <v>88999</v>
      </c>
    </row>
    <row r="131" spans="2:14" x14ac:dyDescent="0.25">
      <c r="B131" t="s">
        <v>229</v>
      </c>
      <c r="C131">
        <f>ROUND(reg_hh_inc_input!C131,0)</f>
        <v>87269</v>
      </c>
      <c r="D131">
        <f>ROUND(reg_hh_inc_input!D131,0)</f>
        <v>113147</v>
      </c>
      <c r="E131">
        <f>ROUND(reg_hh_inc_input!E131,0)</f>
        <v>100161</v>
      </c>
      <c r="F131">
        <f>ROUND(reg_hh_inc_input!F131,0)</f>
        <v>95054</v>
      </c>
      <c r="G131">
        <f>ROUND(reg_hh_inc_input!G131,0)</f>
        <v>100439</v>
      </c>
      <c r="H131">
        <f>ROUND(reg_hh_inc_input!H131,0)</f>
        <v>89890</v>
      </c>
      <c r="I131">
        <f>ROUND(reg_hh_inc_input!I131,0)</f>
        <v>118342</v>
      </c>
      <c r="J131">
        <f>ROUND(reg_hh_inc_input!J131,0)</f>
        <v>104374</v>
      </c>
      <c r="K131">
        <f>ROUND(reg_hh_inc_input!K131,0)</f>
        <v>97099</v>
      </c>
      <c r="L131">
        <f>ROUND(reg_hh_inc_input!L131,0)</f>
        <v>95614</v>
      </c>
      <c r="M131">
        <f>ROUND(reg_hh_inc_input!M131,0)</f>
        <v>91738</v>
      </c>
      <c r="N131">
        <f>ROUND(reg_hh_inc_input!N131,0)</f>
        <v>91420</v>
      </c>
    </row>
    <row r="132" spans="2:14" x14ac:dyDescent="0.25">
      <c r="B132" t="s">
        <v>230</v>
      </c>
      <c r="C132">
        <f>ROUND(reg_hh_inc_input!C132,0)</f>
        <v>89108</v>
      </c>
      <c r="D132">
        <f>ROUND(reg_hh_inc_input!D132,0)</f>
        <v>115908</v>
      </c>
      <c r="E132">
        <f>ROUND(reg_hh_inc_input!E132,0)</f>
        <v>102579</v>
      </c>
      <c r="F132">
        <f>ROUND(reg_hh_inc_input!F132,0)</f>
        <v>97359</v>
      </c>
      <c r="G132">
        <f>ROUND(reg_hh_inc_input!G132,0)</f>
        <v>103517</v>
      </c>
      <c r="H132">
        <f>ROUND(reg_hh_inc_input!H132,0)</f>
        <v>91950</v>
      </c>
      <c r="I132">
        <f>ROUND(reg_hh_inc_input!I132,0)</f>
        <v>121549</v>
      </c>
      <c r="J132">
        <f>ROUND(reg_hh_inc_input!J132,0)</f>
        <v>107925</v>
      </c>
      <c r="K132">
        <f>ROUND(reg_hh_inc_input!K132,0)</f>
        <v>99838</v>
      </c>
      <c r="L132">
        <f>ROUND(reg_hh_inc_input!L132,0)</f>
        <v>98494</v>
      </c>
      <c r="M132">
        <f>ROUND(reg_hh_inc_input!M132,0)</f>
        <v>93871</v>
      </c>
      <c r="N132">
        <f>ROUND(reg_hh_inc_input!N132,0)</f>
        <v>93907</v>
      </c>
    </row>
    <row r="133" spans="2:14" x14ac:dyDescent="0.25">
      <c r="B133" t="s">
        <v>270</v>
      </c>
      <c r="C133">
        <f>ROUND(reg_hh_inc_input!C133,0)</f>
        <v>89413</v>
      </c>
      <c r="D133">
        <f>ROUND(reg_hh_inc_input!D133,0)</f>
        <v>116476</v>
      </c>
      <c r="E133">
        <f>ROUND(reg_hh_inc_input!E133,0)</f>
        <v>102887</v>
      </c>
      <c r="F133">
        <f>ROUND(reg_hh_inc_input!F133,0)</f>
        <v>97835</v>
      </c>
      <c r="G133">
        <f>ROUND(reg_hh_inc_input!G133,0)</f>
        <v>103688</v>
      </c>
      <c r="H133">
        <f>ROUND(reg_hh_inc_input!H133,0)</f>
        <v>92115</v>
      </c>
      <c r="I133">
        <f>ROUND(reg_hh_inc_input!I133,0)</f>
        <v>121917</v>
      </c>
      <c r="J133">
        <f>ROUND(reg_hh_inc_input!J133,0)</f>
        <v>108367</v>
      </c>
      <c r="K133">
        <f>ROUND(reg_hh_inc_input!K133,0)</f>
        <v>100337</v>
      </c>
      <c r="L133">
        <f>ROUND(reg_hh_inc_input!L133,0)</f>
        <v>98814</v>
      </c>
      <c r="M133">
        <f>ROUND(reg_hh_inc_input!M133,0)</f>
        <v>94049</v>
      </c>
      <c r="N133">
        <f>ROUND(reg_hh_inc_input!N133,0)</f>
        <v>94292</v>
      </c>
    </row>
    <row r="134" spans="2:14" x14ac:dyDescent="0.25">
      <c r="B134" t="s">
        <v>272</v>
      </c>
      <c r="C134">
        <f>ROUND(reg_hh_inc_input!C134,0)</f>
        <v>89718</v>
      </c>
      <c r="D134">
        <f>ROUND(reg_hh_inc_input!D134,0)</f>
        <v>117045</v>
      </c>
      <c r="E134">
        <f>ROUND(reg_hh_inc_input!E134,0)</f>
        <v>103196</v>
      </c>
      <c r="F134">
        <f>ROUND(reg_hh_inc_input!F134,0)</f>
        <v>98310</v>
      </c>
      <c r="G134">
        <f>ROUND(reg_hh_inc_input!G134,0)</f>
        <v>103859</v>
      </c>
      <c r="H134">
        <f>ROUND(reg_hh_inc_input!H134,0)</f>
        <v>92279</v>
      </c>
      <c r="I134">
        <f>ROUND(reg_hh_inc_input!I134,0)</f>
        <v>122284</v>
      </c>
      <c r="J134">
        <f>ROUND(reg_hh_inc_input!J134,0)</f>
        <v>108810</v>
      </c>
      <c r="K134">
        <f>ROUND(reg_hh_inc_input!K134,0)</f>
        <v>100836</v>
      </c>
      <c r="L134">
        <f>ROUND(reg_hh_inc_input!L134,0)</f>
        <v>99135</v>
      </c>
      <c r="M134">
        <f>ROUND(reg_hh_inc_input!M134,0)</f>
        <v>94226</v>
      </c>
      <c r="N134">
        <f>ROUND(reg_hh_inc_input!N134,0)</f>
        <v>94676</v>
      </c>
    </row>
    <row r="135" spans="2:14" x14ac:dyDescent="0.25">
      <c r="B135" t="s">
        <v>274</v>
      </c>
      <c r="C135">
        <f>ROUND(reg_hh_inc_input!C135,0)</f>
        <v>90023</v>
      </c>
      <c r="D135">
        <f>ROUND(reg_hh_inc_input!D135,0)</f>
        <v>117613</v>
      </c>
      <c r="E135">
        <f>ROUND(reg_hh_inc_input!E135,0)</f>
        <v>103504</v>
      </c>
      <c r="F135">
        <f>ROUND(reg_hh_inc_input!F135,0)</f>
        <v>98785</v>
      </c>
      <c r="G135">
        <f>ROUND(reg_hh_inc_input!G135,0)</f>
        <v>104030</v>
      </c>
      <c r="H135">
        <f>ROUND(reg_hh_inc_input!H135,0)</f>
        <v>92443</v>
      </c>
      <c r="I135">
        <f>ROUND(reg_hh_inc_input!I135,0)</f>
        <v>122651</v>
      </c>
      <c r="J135">
        <f>ROUND(reg_hh_inc_input!J135,0)</f>
        <v>109253</v>
      </c>
      <c r="K135">
        <f>ROUND(reg_hh_inc_input!K135,0)</f>
        <v>101334</v>
      </c>
      <c r="L135">
        <f>ROUND(reg_hh_inc_input!L135,0)</f>
        <v>99455</v>
      </c>
      <c r="M135">
        <f>ROUND(reg_hh_inc_input!M135,0)</f>
        <v>94404</v>
      </c>
      <c r="N135">
        <f>ROUND(reg_hh_inc_input!N135,0)</f>
        <v>95061</v>
      </c>
    </row>
    <row r="136" spans="2:14" x14ac:dyDescent="0.25">
      <c r="B136" t="s">
        <v>276</v>
      </c>
      <c r="C136">
        <f>ROUND(reg_hh_inc_input!C136,0)</f>
        <v>90328</v>
      </c>
      <c r="D136">
        <f>ROUND(reg_hh_inc_input!D136,0)</f>
        <v>118182</v>
      </c>
      <c r="E136">
        <f>ROUND(reg_hh_inc_input!E136,0)</f>
        <v>103813</v>
      </c>
      <c r="F136">
        <f>ROUND(reg_hh_inc_input!F136,0)</f>
        <v>99261</v>
      </c>
      <c r="G136">
        <f>ROUND(reg_hh_inc_input!G136,0)</f>
        <v>104201</v>
      </c>
      <c r="H136">
        <f>ROUND(reg_hh_inc_input!H136,0)</f>
        <v>92608</v>
      </c>
      <c r="I136">
        <f>ROUND(reg_hh_inc_input!I136,0)</f>
        <v>123019</v>
      </c>
      <c r="J136">
        <f>ROUND(reg_hh_inc_input!J136,0)</f>
        <v>109696</v>
      </c>
      <c r="K136">
        <f>ROUND(reg_hh_inc_input!K136,0)</f>
        <v>101833</v>
      </c>
      <c r="L136">
        <f>ROUND(reg_hh_inc_input!L136,0)</f>
        <v>99775</v>
      </c>
      <c r="M136">
        <f>ROUND(reg_hh_inc_input!M136,0)</f>
        <v>94581</v>
      </c>
      <c r="N136">
        <f>ROUND(reg_hh_inc_input!N136,0)</f>
        <v>95445</v>
      </c>
    </row>
    <row r="137" spans="2:14" x14ac:dyDescent="0.25">
      <c r="B137" t="s">
        <v>278</v>
      </c>
      <c r="C137">
        <f>ROUND(reg_hh_inc_input!C137,0)</f>
        <v>108049</v>
      </c>
      <c r="D137">
        <f>ROUND(reg_hh_inc_input!D137,0)</f>
        <v>140901</v>
      </c>
      <c r="E137">
        <f>ROUND(reg_hh_inc_input!E137,0)</f>
        <v>124598</v>
      </c>
      <c r="F137">
        <f>ROUND(reg_hh_inc_input!F137,0)</f>
        <v>122343</v>
      </c>
      <c r="G137">
        <f>ROUND(reg_hh_inc_input!G137,0)</f>
        <v>119039</v>
      </c>
      <c r="H137">
        <f>ROUND(reg_hh_inc_input!H137,0)</f>
        <v>116817</v>
      </c>
      <c r="I137">
        <f>ROUND(reg_hh_inc_input!I137,0)</f>
        <v>143540</v>
      </c>
      <c r="J137">
        <f>ROUND(reg_hh_inc_input!J137,0)</f>
        <v>124648</v>
      </c>
      <c r="K137">
        <f>ROUND(reg_hh_inc_input!K137,0)</f>
        <v>133014</v>
      </c>
      <c r="L137">
        <f>ROUND(reg_hh_inc_input!L137,0)</f>
        <v>107587</v>
      </c>
      <c r="M137">
        <f>ROUND(reg_hh_inc_input!M137,0)</f>
        <v>114198</v>
      </c>
      <c r="N137">
        <f>ROUND(reg_hh_inc_input!N137,0)</f>
        <v>110594</v>
      </c>
    </row>
    <row r="138" spans="2:14" x14ac:dyDescent="0.25">
      <c r="B138" t="s">
        <v>280</v>
      </c>
      <c r="C138">
        <f>ROUND(reg_hh_inc_input!C138,0)</f>
        <v>108354</v>
      </c>
      <c r="D138">
        <f>ROUND(reg_hh_inc_input!D138,0)</f>
        <v>141470</v>
      </c>
      <c r="E138">
        <f>ROUND(reg_hh_inc_input!E138,0)</f>
        <v>124906</v>
      </c>
      <c r="F138">
        <f>ROUND(reg_hh_inc_input!F138,0)</f>
        <v>122818</v>
      </c>
      <c r="G138">
        <f>ROUND(reg_hh_inc_input!G138,0)</f>
        <v>119210</v>
      </c>
      <c r="H138">
        <f>ROUND(reg_hh_inc_input!H138,0)</f>
        <v>116981</v>
      </c>
      <c r="I138">
        <f>ROUND(reg_hh_inc_input!I138,0)</f>
        <v>143907</v>
      </c>
      <c r="J138">
        <f>ROUND(reg_hh_inc_input!J138,0)</f>
        <v>125091</v>
      </c>
      <c r="K138">
        <f>ROUND(reg_hh_inc_input!K138,0)</f>
        <v>133513</v>
      </c>
      <c r="L138">
        <f>ROUND(reg_hh_inc_input!L138,0)</f>
        <v>107907</v>
      </c>
      <c r="M138">
        <f>ROUND(reg_hh_inc_input!M138,0)</f>
        <v>114375</v>
      </c>
      <c r="N138">
        <f>ROUND(reg_hh_inc_input!N138,0)</f>
        <v>110978</v>
      </c>
    </row>
    <row r="139" spans="2:14" x14ac:dyDescent="0.25">
      <c r="B139" t="s">
        <v>282</v>
      </c>
      <c r="C139">
        <f>ROUND(reg_hh_inc_input!C139,0)</f>
        <v>108659</v>
      </c>
      <c r="D139">
        <f>ROUND(reg_hh_inc_input!D139,0)</f>
        <v>142038</v>
      </c>
      <c r="E139">
        <f>ROUND(reg_hh_inc_input!E139,0)</f>
        <v>125215</v>
      </c>
      <c r="F139">
        <f>ROUND(reg_hh_inc_input!F139,0)</f>
        <v>123293</v>
      </c>
      <c r="G139">
        <f>ROUND(reg_hh_inc_input!G139,0)</f>
        <v>119381</v>
      </c>
      <c r="H139">
        <f>ROUND(reg_hh_inc_input!H139,0)</f>
        <v>117146</v>
      </c>
      <c r="I139">
        <f>ROUND(reg_hh_inc_input!I139,0)</f>
        <v>144275</v>
      </c>
      <c r="J139">
        <f>ROUND(reg_hh_inc_input!J139,0)</f>
        <v>125534</v>
      </c>
      <c r="K139">
        <f>ROUND(reg_hh_inc_input!K139,0)</f>
        <v>134012</v>
      </c>
      <c r="L139">
        <f>ROUND(reg_hh_inc_input!L139,0)</f>
        <v>108228</v>
      </c>
      <c r="M139">
        <f>ROUND(reg_hh_inc_input!M139,0)</f>
        <v>114553</v>
      </c>
      <c r="N139">
        <f>ROUND(reg_hh_inc_input!N139,0)</f>
        <v>111362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AB139"/>
  <sheetViews>
    <sheetView workbookViewId="0">
      <selection activeCell="H11" sqref="H11"/>
    </sheetView>
  </sheetViews>
  <sheetFormatPr defaultRowHeight="15" x14ac:dyDescent="0.25"/>
  <cols>
    <col min="3" max="3" width="11.5703125" bestFit="1" customWidth="1"/>
    <col min="4" max="4" width="11.42578125" customWidth="1"/>
  </cols>
  <sheetData>
    <row r="1" spans="1:28" x14ac:dyDescent="0.25">
      <c r="A1" t="s">
        <v>204</v>
      </c>
      <c r="B1" t="s">
        <v>156</v>
      </c>
      <c r="C1" t="s">
        <v>159</v>
      </c>
      <c r="D1" t="s">
        <v>160</v>
      </c>
      <c r="E1" t="s">
        <v>161</v>
      </c>
      <c r="F1" t="s">
        <v>162</v>
      </c>
      <c r="G1" t="s">
        <v>163</v>
      </c>
      <c r="H1" t="s">
        <v>65</v>
      </c>
      <c r="I1" t="s">
        <v>164</v>
      </c>
      <c r="J1" t="s">
        <v>165</v>
      </c>
      <c r="K1" t="s">
        <v>166</v>
      </c>
      <c r="L1" t="s">
        <v>167</v>
      </c>
      <c r="M1" t="s">
        <v>168</v>
      </c>
      <c r="N1" t="s">
        <v>169</v>
      </c>
      <c r="Q1" t="s">
        <v>159</v>
      </c>
      <c r="R1" t="s">
        <v>160</v>
      </c>
      <c r="S1" t="s">
        <v>161</v>
      </c>
      <c r="T1" t="s">
        <v>162</v>
      </c>
      <c r="U1" t="s">
        <v>163</v>
      </c>
      <c r="V1" t="s">
        <v>65</v>
      </c>
      <c r="W1" t="s">
        <v>164</v>
      </c>
      <c r="X1" t="s">
        <v>165</v>
      </c>
      <c r="Y1" t="s">
        <v>166</v>
      </c>
      <c r="Z1" t="s">
        <v>167</v>
      </c>
      <c r="AA1" t="s">
        <v>168</v>
      </c>
      <c r="AB1" t="s">
        <v>169</v>
      </c>
    </row>
    <row r="2" spans="1:28" x14ac:dyDescent="0.25">
      <c r="A2" t="s">
        <v>209</v>
      </c>
      <c r="B2" t="s">
        <v>215</v>
      </c>
      <c r="C2">
        <v>16373</v>
      </c>
      <c r="D2">
        <v>27027</v>
      </c>
      <c r="E2">
        <v>20197</v>
      </c>
      <c r="F2">
        <v>20076</v>
      </c>
      <c r="G2">
        <v>17184</v>
      </c>
      <c r="H2">
        <v>17341</v>
      </c>
      <c r="I2">
        <v>26225</v>
      </c>
      <c r="J2">
        <v>16330</v>
      </c>
      <c r="K2">
        <v>17811</v>
      </c>
      <c r="L2">
        <v>21029</v>
      </c>
      <c r="M2">
        <v>18020</v>
      </c>
      <c r="N2">
        <v>15989</v>
      </c>
      <c r="P2" t="s">
        <v>209</v>
      </c>
      <c r="Q2">
        <v>1.0478260869565217</v>
      </c>
      <c r="R2">
        <v>1.0628930817610063</v>
      </c>
      <c r="S2">
        <v>1.0416666666666667</v>
      </c>
      <c r="T2">
        <v>1.0682730923694779</v>
      </c>
      <c r="U2">
        <v>1.0234375</v>
      </c>
      <c r="V2">
        <v>1.024793388429752</v>
      </c>
      <c r="W2">
        <v>1.04</v>
      </c>
      <c r="X2">
        <v>1.0586080586080586</v>
      </c>
      <c r="Y2">
        <v>1.0708661417322836</v>
      </c>
      <c r="Z2">
        <v>1.0444444444444445</v>
      </c>
      <c r="AA2">
        <v>1.0264227642276422</v>
      </c>
      <c r="AB2">
        <v>1.0570846075433231</v>
      </c>
    </row>
    <row r="3" spans="1:28" x14ac:dyDescent="0.25">
      <c r="B3" t="s">
        <v>216</v>
      </c>
      <c r="C3">
        <v>17704</v>
      </c>
      <c r="D3">
        <v>27279</v>
      </c>
      <c r="E3">
        <v>19636</v>
      </c>
      <c r="F3">
        <v>20742</v>
      </c>
      <c r="G3">
        <v>17078</v>
      </c>
      <c r="H3">
        <v>18179</v>
      </c>
      <c r="I3">
        <v>27054</v>
      </c>
      <c r="J3">
        <v>19230</v>
      </c>
      <c r="K3">
        <v>18532</v>
      </c>
      <c r="L3">
        <v>19009</v>
      </c>
      <c r="M3">
        <v>19132</v>
      </c>
      <c r="N3">
        <v>16895</v>
      </c>
      <c r="P3" t="s">
        <v>210</v>
      </c>
      <c r="Q3">
        <v>1.2292142158461037</v>
      </c>
      <c r="R3">
        <v>1.2195824334053276</v>
      </c>
      <c r="S3">
        <v>1.2064913262451036</v>
      </c>
      <c r="T3">
        <v>1.2501490757304712</v>
      </c>
      <c r="U3">
        <v>1.1580555555555556</v>
      </c>
      <c r="V3">
        <v>1.2184450739691532</v>
      </c>
      <c r="W3">
        <v>1.1778332954803543</v>
      </c>
      <c r="X3">
        <v>1.1843676967021552</v>
      </c>
      <c r="Y3">
        <v>1.275085518814139</v>
      </c>
      <c r="Z3">
        <v>1.1547996540789853</v>
      </c>
      <c r="AA3">
        <v>1.2260104905893243</v>
      </c>
      <c r="AB3">
        <v>1.1666546112115732</v>
      </c>
    </row>
    <row r="4" spans="1:28" x14ac:dyDescent="0.25">
      <c r="B4" t="s">
        <v>217</v>
      </c>
      <c r="C4">
        <v>17237</v>
      </c>
      <c r="D4">
        <v>27835</v>
      </c>
      <c r="E4">
        <v>20922</v>
      </c>
      <c r="F4">
        <v>19457</v>
      </c>
      <c r="G4">
        <v>17419</v>
      </c>
      <c r="H4">
        <v>19240</v>
      </c>
      <c r="I4">
        <v>27273</v>
      </c>
      <c r="J4">
        <v>18593</v>
      </c>
      <c r="K4">
        <v>17473</v>
      </c>
      <c r="L4">
        <v>18740</v>
      </c>
      <c r="M4">
        <v>19382</v>
      </c>
      <c r="N4">
        <v>17569</v>
      </c>
      <c r="P4" t="s">
        <v>211</v>
      </c>
      <c r="Q4">
        <v>1.2148760330578512</v>
      </c>
      <c r="R4">
        <v>1.2455902306648576</v>
      </c>
      <c r="S4">
        <v>1.2035087719298245</v>
      </c>
      <c r="T4">
        <v>1.1881720430107527</v>
      </c>
      <c r="U4">
        <v>1.0279503105590062</v>
      </c>
      <c r="V4">
        <v>1.1761133603238867</v>
      </c>
      <c r="W4">
        <v>1.2008141112618724</v>
      </c>
      <c r="X4">
        <v>1.1540616246498598</v>
      </c>
      <c r="Y4">
        <v>1.2278481012658229</v>
      </c>
      <c r="Z4">
        <v>1.0700325732899023</v>
      </c>
      <c r="AA4">
        <v>1.1337047353760445</v>
      </c>
      <c r="AB4">
        <v>1.0723524656426839</v>
      </c>
    </row>
    <row r="5" spans="1:28" x14ac:dyDescent="0.25">
      <c r="B5" t="s">
        <v>218</v>
      </c>
      <c r="C5">
        <v>18358</v>
      </c>
      <c r="D5">
        <v>29426</v>
      </c>
      <c r="E5">
        <v>21693</v>
      </c>
      <c r="F5">
        <v>21479</v>
      </c>
      <c r="G5">
        <v>19087</v>
      </c>
      <c r="H5">
        <v>21287</v>
      </c>
      <c r="I5">
        <v>28857</v>
      </c>
      <c r="J5">
        <v>19333</v>
      </c>
      <c r="K5">
        <v>19457</v>
      </c>
      <c r="L5">
        <v>23408</v>
      </c>
      <c r="M5">
        <v>19972</v>
      </c>
      <c r="N5">
        <v>19234</v>
      </c>
      <c r="P5" t="s">
        <v>212</v>
      </c>
      <c r="Q5">
        <v>1.2398871119473189</v>
      </c>
      <c r="R5">
        <v>1.1773940345368916</v>
      </c>
      <c r="S5">
        <v>1.1929824561403508</v>
      </c>
      <c r="T5">
        <v>1.3203342618384402</v>
      </c>
      <c r="U5">
        <v>1.1104000000000001</v>
      </c>
      <c r="V5">
        <v>1.2007332722273143</v>
      </c>
      <c r="W5">
        <v>1.048951048951049</v>
      </c>
      <c r="X5">
        <v>1.0980966325036603</v>
      </c>
      <c r="Y5">
        <v>1.1286681715575622</v>
      </c>
      <c r="Z5">
        <v>1.1485909479077712</v>
      </c>
      <c r="AA5">
        <v>1.2542533081285445</v>
      </c>
      <c r="AB5">
        <v>1.1708185053380782</v>
      </c>
    </row>
    <row r="6" spans="1:28" x14ac:dyDescent="0.25">
      <c r="B6" t="s">
        <v>219</v>
      </c>
      <c r="C6">
        <v>20554</v>
      </c>
      <c r="D6">
        <v>31699</v>
      </c>
      <c r="E6">
        <v>24148</v>
      </c>
      <c r="F6">
        <v>22692</v>
      </c>
      <c r="G6">
        <v>21117</v>
      </c>
      <c r="H6">
        <v>22447</v>
      </c>
      <c r="I6">
        <v>31026</v>
      </c>
      <c r="J6">
        <v>22521</v>
      </c>
      <c r="K6">
        <v>21328</v>
      </c>
      <c r="L6">
        <v>23229</v>
      </c>
      <c r="M6">
        <v>21175</v>
      </c>
      <c r="N6">
        <v>21172</v>
      </c>
      <c r="P6" t="s">
        <v>213</v>
      </c>
      <c r="Q6">
        <v>1.0478260869565217</v>
      </c>
      <c r="R6">
        <v>1.0628930817610063</v>
      </c>
      <c r="S6">
        <v>1.0416666666666667</v>
      </c>
      <c r="T6">
        <v>1.0682730923694779</v>
      </c>
      <c r="U6">
        <v>1.0234375</v>
      </c>
      <c r="V6">
        <v>1.024793388429752</v>
      </c>
      <c r="W6">
        <v>1.04</v>
      </c>
      <c r="X6">
        <v>1.0586080586080586</v>
      </c>
      <c r="Y6">
        <v>1.0708661417322836</v>
      </c>
      <c r="Z6">
        <v>1.0444444444444445</v>
      </c>
      <c r="AA6">
        <v>1.0264227642276422</v>
      </c>
      <c r="AB6">
        <v>1.0570846075433231</v>
      </c>
    </row>
    <row r="7" spans="1:28" x14ac:dyDescent="0.25">
      <c r="B7" t="s">
        <v>220</v>
      </c>
      <c r="C7">
        <v>22189</v>
      </c>
      <c r="D7">
        <v>33568</v>
      </c>
      <c r="E7">
        <v>24382</v>
      </c>
      <c r="F7">
        <v>24833</v>
      </c>
      <c r="G7">
        <v>23126</v>
      </c>
      <c r="H7">
        <v>23655</v>
      </c>
      <c r="I7">
        <v>31782</v>
      </c>
      <c r="J7">
        <v>23467</v>
      </c>
      <c r="K7">
        <v>21802</v>
      </c>
      <c r="L7">
        <v>25832</v>
      </c>
      <c r="M7">
        <v>23013</v>
      </c>
      <c r="N7">
        <v>21614</v>
      </c>
      <c r="P7" t="s">
        <v>214</v>
      </c>
      <c r="Q7">
        <v>1.21256038647343</v>
      </c>
      <c r="R7">
        <v>1.215635738831615</v>
      </c>
      <c r="S7">
        <v>1.2146542827657378</v>
      </c>
      <c r="T7">
        <v>1.2566079295154184</v>
      </c>
      <c r="U7">
        <v>1.1499503475670307</v>
      </c>
      <c r="V7">
        <v>1.2704326923076923</v>
      </c>
      <c r="W7">
        <v>1.180921052631579</v>
      </c>
      <c r="X7">
        <v>1.1549549549549549</v>
      </c>
      <c r="Y7">
        <v>1.3322981366459627</v>
      </c>
      <c r="Z7">
        <v>1.0923236514522821</v>
      </c>
      <c r="AA7">
        <v>1.2165354330708662</v>
      </c>
      <c r="AB7">
        <v>1.1776859504132231</v>
      </c>
    </row>
    <row r="8" spans="1:28" x14ac:dyDescent="0.25">
      <c r="B8" t="s">
        <v>221</v>
      </c>
      <c r="C8">
        <v>22539</v>
      </c>
      <c r="D8">
        <v>35539</v>
      </c>
      <c r="E8">
        <v>25901</v>
      </c>
      <c r="F8">
        <v>24762</v>
      </c>
      <c r="G8">
        <v>22143</v>
      </c>
      <c r="H8">
        <v>25333</v>
      </c>
      <c r="I8">
        <v>30320</v>
      </c>
      <c r="J8">
        <v>23693</v>
      </c>
      <c r="K8">
        <v>22681</v>
      </c>
      <c r="L8">
        <v>24283</v>
      </c>
      <c r="M8">
        <v>22809</v>
      </c>
      <c r="N8">
        <v>22415</v>
      </c>
    </row>
    <row r="9" spans="1:28" x14ac:dyDescent="0.25">
      <c r="B9" t="s">
        <v>222</v>
      </c>
      <c r="C9">
        <v>25412</v>
      </c>
      <c r="D9">
        <v>35033</v>
      </c>
      <c r="E9">
        <v>27491</v>
      </c>
      <c r="F9">
        <v>25475</v>
      </c>
      <c r="G9">
        <v>25413</v>
      </c>
      <c r="H9">
        <v>25875</v>
      </c>
      <c r="I9">
        <v>31904</v>
      </c>
      <c r="J9">
        <v>26861</v>
      </c>
      <c r="K9">
        <v>24507</v>
      </c>
      <c r="L9">
        <v>25361</v>
      </c>
      <c r="M9">
        <v>23399</v>
      </c>
      <c r="N9">
        <v>24205</v>
      </c>
    </row>
    <row r="10" spans="1:28" x14ac:dyDescent="0.25">
      <c r="B10" t="s">
        <v>223</v>
      </c>
      <c r="C10">
        <v>25879</v>
      </c>
      <c r="D10">
        <v>35463</v>
      </c>
      <c r="E10">
        <v>29174</v>
      </c>
      <c r="F10">
        <v>27616</v>
      </c>
      <c r="G10">
        <v>27315</v>
      </c>
      <c r="H10">
        <v>26344</v>
      </c>
      <c r="I10">
        <v>35316</v>
      </c>
      <c r="J10">
        <v>28074</v>
      </c>
      <c r="K10">
        <v>27460</v>
      </c>
      <c r="L10">
        <v>26887</v>
      </c>
      <c r="M10">
        <v>26577</v>
      </c>
      <c r="N10">
        <v>25912</v>
      </c>
    </row>
    <row r="11" spans="1:28" x14ac:dyDescent="0.25">
      <c r="B11" t="s">
        <v>224</v>
      </c>
      <c r="C11">
        <v>26661</v>
      </c>
      <c r="D11">
        <v>36713</v>
      </c>
      <c r="E11">
        <v>30184</v>
      </c>
      <c r="F11">
        <v>28545</v>
      </c>
      <c r="G11">
        <v>28469</v>
      </c>
      <c r="H11">
        <v>27222</v>
      </c>
      <c r="I11">
        <v>36665</v>
      </c>
      <c r="J11">
        <v>29290</v>
      </c>
      <c r="K11">
        <v>28451</v>
      </c>
      <c r="L11">
        <v>28037</v>
      </c>
      <c r="M11">
        <v>27480</v>
      </c>
      <c r="N11">
        <v>26900</v>
      </c>
    </row>
    <row r="12" spans="1:28" x14ac:dyDescent="0.25">
      <c r="B12" t="s">
        <v>225</v>
      </c>
      <c r="C12">
        <v>27466</v>
      </c>
      <c r="D12">
        <v>38007</v>
      </c>
      <c r="E12">
        <v>31229</v>
      </c>
      <c r="F12">
        <v>29505</v>
      </c>
      <c r="G12">
        <v>29671</v>
      </c>
      <c r="H12">
        <v>28130</v>
      </c>
      <c r="I12">
        <v>38066</v>
      </c>
      <c r="J12">
        <v>30559</v>
      </c>
      <c r="K12">
        <v>29477</v>
      </c>
      <c r="L12">
        <v>29235</v>
      </c>
      <c r="M12">
        <v>28414</v>
      </c>
      <c r="N12">
        <v>27926</v>
      </c>
    </row>
    <row r="13" spans="1:28" x14ac:dyDescent="0.25">
      <c r="B13" t="s">
        <v>226</v>
      </c>
      <c r="C13">
        <v>28296</v>
      </c>
      <c r="D13">
        <v>39346</v>
      </c>
      <c r="E13">
        <v>32311</v>
      </c>
      <c r="F13">
        <v>30497</v>
      </c>
      <c r="G13">
        <v>30924</v>
      </c>
      <c r="H13">
        <v>29067</v>
      </c>
      <c r="I13">
        <v>39521</v>
      </c>
      <c r="J13">
        <v>31882</v>
      </c>
      <c r="K13">
        <v>30541</v>
      </c>
      <c r="L13">
        <v>30486</v>
      </c>
      <c r="M13">
        <v>29380</v>
      </c>
      <c r="N13">
        <v>28991</v>
      </c>
    </row>
    <row r="14" spans="1:28" x14ac:dyDescent="0.25">
      <c r="B14" t="s">
        <v>227</v>
      </c>
      <c r="C14">
        <v>29150</v>
      </c>
      <c r="D14">
        <v>40733</v>
      </c>
      <c r="E14">
        <v>33430</v>
      </c>
      <c r="F14">
        <v>31522</v>
      </c>
      <c r="G14">
        <v>32230</v>
      </c>
      <c r="H14">
        <v>30036</v>
      </c>
      <c r="I14">
        <v>41031</v>
      </c>
      <c r="J14">
        <v>33263</v>
      </c>
      <c r="K14">
        <v>31643</v>
      </c>
      <c r="L14">
        <v>31789</v>
      </c>
      <c r="M14">
        <v>30378</v>
      </c>
      <c r="N14">
        <v>30096</v>
      </c>
    </row>
    <row r="15" spans="1:28" x14ac:dyDescent="0.25">
      <c r="B15" t="s">
        <v>228</v>
      </c>
      <c r="C15">
        <v>30031</v>
      </c>
      <c r="D15">
        <v>42169</v>
      </c>
      <c r="E15">
        <v>34588</v>
      </c>
      <c r="F15">
        <v>32582</v>
      </c>
      <c r="G15">
        <v>33591</v>
      </c>
      <c r="H15">
        <v>31037</v>
      </c>
      <c r="I15">
        <v>42599</v>
      </c>
      <c r="J15">
        <v>34704</v>
      </c>
      <c r="K15">
        <v>32784</v>
      </c>
      <c r="L15">
        <v>33149</v>
      </c>
      <c r="M15">
        <v>31411</v>
      </c>
      <c r="N15">
        <v>31244</v>
      </c>
    </row>
    <row r="16" spans="1:28" x14ac:dyDescent="0.25">
      <c r="B16" t="s">
        <v>229</v>
      </c>
      <c r="C16">
        <v>30938</v>
      </c>
      <c r="D16">
        <v>43655</v>
      </c>
      <c r="E16">
        <v>35786</v>
      </c>
      <c r="F16">
        <v>33678</v>
      </c>
      <c r="G16">
        <v>35010</v>
      </c>
      <c r="H16">
        <v>32072</v>
      </c>
      <c r="I16">
        <v>44226</v>
      </c>
      <c r="J16">
        <v>36207</v>
      </c>
      <c r="K16">
        <v>33967</v>
      </c>
      <c r="L16">
        <v>34566</v>
      </c>
      <c r="M16">
        <v>32479</v>
      </c>
      <c r="N16">
        <v>32436</v>
      </c>
    </row>
    <row r="17" spans="1:14" x14ac:dyDescent="0.25">
      <c r="B17" t="s">
        <v>230</v>
      </c>
      <c r="C17">
        <v>31872</v>
      </c>
      <c r="D17">
        <v>45194</v>
      </c>
      <c r="E17">
        <v>37025</v>
      </c>
      <c r="F17">
        <v>34810</v>
      </c>
      <c r="G17">
        <v>36488</v>
      </c>
      <c r="H17">
        <v>33141</v>
      </c>
      <c r="I17">
        <v>45916</v>
      </c>
      <c r="J17">
        <v>37775</v>
      </c>
      <c r="K17">
        <v>35192</v>
      </c>
      <c r="L17">
        <v>36044</v>
      </c>
      <c r="M17">
        <v>33583</v>
      </c>
      <c r="N17">
        <v>33673</v>
      </c>
    </row>
    <row r="18" spans="1:14" x14ac:dyDescent="0.25">
      <c r="B18" t="s">
        <v>270</v>
      </c>
      <c r="C18">
        <v>32177</v>
      </c>
      <c r="D18">
        <v>45763</v>
      </c>
      <c r="E18">
        <v>37334</v>
      </c>
      <c r="F18">
        <v>35285</v>
      </c>
      <c r="G18">
        <v>36659</v>
      </c>
      <c r="H18">
        <v>33305</v>
      </c>
      <c r="I18">
        <v>46283</v>
      </c>
      <c r="J18">
        <v>38218</v>
      </c>
      <c r="K18">
        <v>35691</v>
      </c>
      <c r="L18">
        <v>36364</v>
      </c>
      <c r="M18">
        <v>33760</v>
      </c>
      <c r="N18">
        <v>34057</v>
      </c>
    </row>
    <row r="19" spans="1:14" x14ac:dyDescent="0.25">
      <c r="B19" t="s">
        <v>272</v>
      </c>
      <c r="C19">
        <v>32482</v>
      </c>
      <c r="D19">
        <v>46331</v>
      </c>
      <c r="E19">
        <v>37642</v>
      </c>
      <c r="F19">
        <v>35761</v>
      </c>
      <c r="G19">
        <v>36830</v>
      </c>
      <c r="H19">
        <v>33469</v>
      </c>
      <c r="I19">
        <v>46651</v>
      </c>
      <c r="J19">
        <v>38661</v>
      </c>
      <c r="K19">
        <v>36190</v>
      </c>
      <c r="L19">
        <v>36685</v>
      </c>
      <c r="M19">
        <v>33938</v>
      </c>
      <c r="N19">
        <v>34442</v>
      </c>
    </row>
    <row r="20" spans="1:14" x14ac:dyDescent="0.25">
      <c r="B20" t="s">
        <v>274</v>
      </c>
      <c r="C20">
        <v>32787</v>
      </c>
      <c r="D20">
        <v>46900</v>
      </c>
      <c r="E20">
        <v>37951</v>
      </c>
      <c r="F20">
        <v>36236</v>
      </c>
      <c r="G20">
        <v>37001</v>
      </c>
      <c r="H20">
        <v>33634</v>
      </c>
      <c r="I20">
        <v>47018</v>
      </c>
      <c r="J20">
        <v>39103</v>
      </c>
      <c r="K20">
        <v>36689</v>
      </c>
      <c r="L20">
        <v>37005</v>
      </c>
      <c r="M20">
        <v>34115</v>
      </c>
      <c r="N20">
        <v>34826</v>
      </c>
    </row>
    <row r="21" spans="1:14" x14ac:dyDescent="0.25">
      <c r="B21" t="s">
        <v>276</v>
      </c>
      <c r="C21">
        <v>33092</v>
      </c>
      <c r="D21">
        <v>47468</v>
      </c>
      <c r="E21">
        <v>38259</v>
      </c>
      <c r="F21">
        <v>36711</v>
      </c>
      <c r="G21">
        <v>37172</v>
      </c>
      <c r="H21">
        <v>33798</v>
      </c>
      <c r="I21">
        <v>47385</v>
      </c>
      <c r="J21">
        <v>39546</v>
      </c>
      <c r="K21">
        <v>37187</v>
      </c>
      <c r="L21">
        <v>37326</v>
      </c>
      <c r="M21">
        <v>34293</v>
      </c>
      <c r="N21">
        <v>35211</v>
      </c>
    </row>
    <row r="22" spans="1:14" x14ac:dyDescent="0.25">
      <c r="B22" t="s">
        <v>278</v>
      </c>
      <c r="C22">
        <v>33396</v>
      </c>
      <c r="D22">
        <v>48037</v>
      </c>
      <c r="E22">
        <v>38568</v>
      </c>
      <c r="F22">
        <v>37187</v>
      </c>
      <c r="G22">
        <v>37343</v>
      </c>
      <c r="H22">
        <v>33962</v>
      </c>
      <c r="I22">
        <v>47753</v>
      </c>
      <c r="J22">
        <v>39989</v>
      </c>
      <c r="K22">
        <v>37686</v>
      </c>
      <c r="L22">
        <v>37646</v>
      </c>
      <c r="M22">
        <v>34470</v>
      </c>
      <c r="N22">
        <v>35595</v>
      </c>
    </row>
    <row r="23" spans="1:14" x14ac:dyDescent="0.25">
      <c r="B23" t="s">
        <v>280</v>
      </c>
      <c r="C23">
        <v>33701</v>
      </c>
      <c r="D23">
        <v>48605</v>
      </c>
      <c r="E23">
        <v>38876</v>
      </c>
      <c r="F23">
        <v>37662</v>
      </c>
      <c r="G23">
        <v>37514</v>
      </c>
      <c r="H23">
        <v>34127</v>
      </c>
      <c r="I23">
        <v>48120</v>
      </c>
      <c r="J23">
        <v>40432</v>
      </c>
      <c r="K23">
        <v>38185</v>
      </c>
      <c r="L23">
        <v>37966</v>
      </c>
      <c r="M23">
        <v>34647</v>
      </c>
      <c r="N23">
        <v>35979</v>
      </c>
    </row>
    <row r="24" spans="1:14" x14ac:dyDescent="0.25">
      <c r="B24" t="s">
        <v>282</v>
      </c>
      <c r="C24">
        <v>34006</v>
      </c>
      <c r="D24">
        <v>49174</v>
      </c>
      <c r="E24">
        <v>39185</v>
      </c>
      <c r="F24">
        <v>38137</v>
      </c>
      <c r="G24">
        <v>37685</v>
      </c>
      <c r="H24">
        <v>34291</v>
      </c>
      <c r="I24">
        <v>48487</v>
      </c>
      <c r="J24">
        <v>40874</v>
      </c>
      <c r="K24">
        <v>38684</v>
      </c>
      <c r="L24">
        <v>38287</v>
      </c>
      <c r="M24">
        <v>34825</v>
      </c>
      <c r="N24">
        <v>36364</v>
      </c>
    </row>
    <row r="25" spans="1:14" x14ac:dyDescent="0.25">
      <c r="A25" t="s">
        <v>210</v>
      </c>
      <c r="B25" t="s">
        <v>215</v>
      </c>
      <c r="C25">
        <v>37904</v>
      </c>
      <c r="D25">
        <v>64631</v>
      </c>
      <c r="E25">
        <v>47833</v>
      </c>
      <c r="F25">
        <v>47283</v>
      </c>
      <c r="G25">
        <v>41056</v>
      </c>
      <c r="H25">
        <v>41176</v>
      </c>
      <c r="I25">
        <v>62212</v>
      </c>
      <c r="J25">
        <v>38924</v>
      </c>
      <c r="K25">
        <v>41933</v>
      </c>
      <c r="L25">
        <v>48705</v>
      </c>
      <c r="M25">
        <v>43622</v>
      </c>
      <c r="N25">
        <v>37932</v>
      </c>
    </row>
    <row r="26" spans="1:14" x14ac:dyDescent="0.25">
      <c r="B26" t="s">
        <v>216</v>
      </c>
      <c r="C26">
        <v>40986</v>
      </c>
      <c r="D26">
        <v>65235</v>
      </c>
      <c r="E26">
        <v>46504</v>
      </c>
      <c r="F26">
        <v>48852</v>
      </c>
      <c r="G26">
        <v>40801</v>
      </c>
      <c r="H26">
        <v>43168</v>
      </c>
      <c r="I26">
        <v>64178</v>
      </c>
      <c r="J26">
        <v>45836</v>
      </c>
      <c r="K26">
        <v>43631</v>
      </c>
      <c r="L26">
        <v>44027</v>
      </c>
      <c r="M26">
        <v>46314</v>
      </c>
      <c r="N26">
        <v>40081</v>
      </c>
    </row>
    <row r="27" spans="1:14" x14ac:dyDescent="0.25">
      <c r="B27" t="s">
        <v>217</v>
      </c>
      <c r="C27">
        <v>39905</v>
      </c>
      <c r="D27">
        <v>66564</v>
      </c>
      <c r="E27">
        <v>49549</v>
      </c>
      <c r="F27">
        <v>45827</v>
      </c>
      <c r="G27">
        <v>41618</v>
      </c>
      <c r="H27">
        <v>45686</v>
      </c>
      <c r="I27">
        <v>64699</v>
      </c>
      <c r="J27">
        <v>44316</v>
      </c>
      <c r="K27">
        <v>41137</v>
      </c>
      <c r="L27">
        <v>43403</v>
      </c>
      <c r="M27">
        <v>46918</v>
      </c>
      <c r="N27">
        <v>41680</v>
      </c>
    </row>
    <row r="28" spans="1:14" x14ac:dyDescent="0.25">
      <c r="B28" t="s">
        <v>218</v>
      </c>
      <c r="C28">
        <v>42500</v>
      </c>
      <c r="D28">
        <v>70369</v>
      </c>
      <c r="E28">
        <v>51376</v>
      </c>
      <c r="F28">
        <v>50589</v>
      </c>
      <c r="G28">
        <v>45601</v>
      </c>
      <c r="H28">
        <v>50548</v>
      </c>
      <c r="I28">
        <v>68457</v>
      </c>
      <c r="J28">
        <v>46081</v>
      </c>
      <c r="K28">
        <v>45808</v>
      </c>
      <c r="L28">
        <v>54214</v>
      </c>
      <c r="M28">
        <v>48346</v>
      </c>
      <c r="N28">
        <v>45628</v>
      </c>
    </row>
    <row r="29" spans="1:14" x14ac:dyDescent="0.25">
      <c r="B29" t="s">
        <v>219</v>
      </c>
      <c r="C29">
        <v>47583</v>
      </c>
      <c r="D29">
        <v>75806</v>
      </c>
      <c r="E29">
        <v>57189</v>
      </c>
      <c r="F29">
        <v>53446</v>
      </c>
      <c r="G29">
        <v>50452</v>
      </c>
      <c r="H29">
        <v>53301</v>
      </c>
      <c r="I29">
        <v>73603</v>
      </c>
      <c r="J29">
        <v>53679</v>
      </c>
      <c r="K29">
        <v>50213</v>
      </c>
      <c r="L29">
        <v>53799</v>
      </c>
      <c r="M29">
        <v>51258</v>
      </c>
      <c r="N29">
        <v>50226</v>
      </c>
    </row>
    <row r="30" spans="1:14" x14ac:dyDescent="0.25">
      <c r="B30" t="s">
        <v>220</v>
      </c>
      <c r="C30">
        <v>51368</v>
      </c>
      <c r="D30">
        <v>80276</v>
      </c>
      <c r="E30">
        <v>57743</v>
      </c>
      <c r="F30">
        <v>58488</v>
      </c>
      <c r="G30">
        <v>55252</v>
      </c>
      <c r="H30">
        <v>56171</v>
      </c>
      <c r="I30">
        <v>75395</v>
      </c>
      <c r="J30">
        <v>55934</v>
      </c>
      <c r="K30">
        <v>51328</v>
      </c>
      <c r="L30">
        <v>59828</v>
      </c>
      <c r="M30">
        <v>55708</v>
      </c>
      <c r="N30">
        <v>51276</v>
      </c>
    </row>
    <row r="31" spans="1:14" x14ac:dyDescent="0.25">
      <c r="B31" t="s">
        <v>221</v>
      </c>
      <c r="C31">
        <v>52179</v>
      </c>
      <c r="D31">
        <v>84987</v>
      </c>
      <c r="E31">
        <v>61341</v>
      </c>
      <c r="F31">
        <v>58320</v>
      </c>
      <c r="G31">
        <v>52903</v>
      </c>
      <c r="H31">
        <v>60154</v>
      </c>
      <c r="I31">
        <v>71926</v>
      </c>
      <c r="J31">
        <v>56474</v>
      </c>
      <c r="K31">
        <v>53398</v>
      </c>
      <c r="L31">
        <v>56242</v>
      </c>
      <c r="M31">
        <v>55214</v>
      </c>
      <c r="N31">
        <v>53175</v>
      </c>
    </row>
    <row r="32" spans="1:14" x14ac:dyDescent="0.25">
      <c r="B32" t="s">
        <v>222</v>
      </c>
      <c r="C32">
        <v>58830</v>
      </c>
      <c r="D32">
        <v>83779</v>
      </c>
      <c r="E32">
        <v>65106</v>
      </c>
      <c r="F32">
        <v>60000</v>
      </c>
      <c r="G32">
        <v>60716</v>
      </c>
      <c r="H32">
        <v>61442</v>
      </c>
      <c r="I32">
        <v>75684</v>
      </c>
      <c r="J32">
        <v>64023</v>
      </c>
      <c r="K32">
        <v>57698</v>
      </c>
      <c r="L32">
        <v>58737</v>
      </c>
      <c r="M32">
        <v>56642</v>
      </c>
      <c r="N32">
        <v>57423</v>
      </c>
    </row>
    <row r="33" spans="1:14" x14ac:dyDescent="0.25">
      <c r="B33" t="s">
        <v>223</v>
      </c>
      <c r="C33">
        <v>59911</v>
      </c>
      <c r="D33">
        <v>84806</v>
      </c>
      <c r="E33">
        <v>69092</v>
      </c>
      <c r="F33">
        <v>65043</v>
      </c>
      <c r="G33">
        <v>65260</v>
      </c>
      <c r="H33">
        <v>62555</v>
      </c>
      <c r="I33">
        <v>83779</v>
      </c>
      <c r="J33">
        <v>66915</v>
      </c>
      <c r="K33">
        <v>64651</v>
      </c>
      <c r="L33">
        <v>62271</v>
      </c>
      <c r="M33">
        <v>64334</v>
      </c>
      <c r="N33">
        <v>61471</v>
      </c>
    </row>
    <row r="34" spans="1:14" x14ac:dyDescent="0.25">
      <c r="B34" t="s">
        <v>224</v>
      </c>
      <c r="C34">
        <v>61253</v>
      </c>
      <c r="D34">
        <v>86282</v>
      </c>
      <c r="E34">
        <v>70782</v>
      </c>
      <c r="F34">
        <v>66710</v>
      </c>
      <c r="G34">
        <v>67714</v>
      </c>
      <c r="H34">
        <v>64239</v>
      </c>
      <c r="I34">
        <v>85841</v>
      </c>
      <c r="J34">
        <v>69117</v>
      </c>
      <c r="K34">
        <v>66587</v>
      </c>
      <c r="L34">
        <v>64601</v>
      </c>
      <c r="M34">
        <v>65980</v>
      </c>
      <c r="N34">
        <v>63306</v>
      </c>
    </row>
    <row r="35" spans="1:14" x14ac:dyDescent="0.25">
      <c r="B35" t="s">
        <v>225</v>
      </c>
      <c r="C35">
        <v>62624</v>
      </c>
      <c r="D35">
        <v>87784</v>
      </c>
      <c r="E35">
        <v>72513</v>
      </c>
      <c r="F35">
        <v>68421</v>
      </c>
      <c r="G35">
        <v>70260</v>
      </c>
      <c r="H35">
        <v>65968</v>
      </c>
      <c r="I35">
        <v>87954</v>
      </c>
      <c r="J35">
        <v>71392</v>
      </c>
      <c r="K35">
        <v>68580</v>
      </c>
      <c r="L35">
        <v>67019</v>
      </c>
      <c r="M35">
        <v>67668</v>
      </c>
      <c r="N35">
        <v>65196</v>
      </c>
    </row>
    <row r="36" spans="1:14" x14ac:dyDescent="0.25">
      <c r="B36" t="s">
        <v>226</v>
      </c>
      <c r="C36">
        <v>64027</v>
      </c>
      <c r="D36">
        <v>89312</v>
      </c>
      <c r="E36">
        <v>74286</v>
      </c>
      <c r="F36">
        <v>70175</v>
      </c>
      <c r="G36">
        <v>72902</v>
      </c>
      <c r="H36">
        <v>67744</v>
      </c>
      <c r="I36">
        <v>90119</v>
      </c>
      <c r="J36">
        <v>73742</v>
      </c>
      <c r="K36">
        <v>70634</v>
      </c>
      <c r="L36">
        <v>69526</v>
      </c>
      <c r="M36">
        <v>69400</v>
      </c>
      <c r="N36">
        <v>67143</v>
      </c>
    </row>
    <row r="37" spans="1:14" x14ac:dyDescent="0.25">
      <c r="B37" t="s">
        <v>227</v>
      </c>
      <c r="C37">
        <v>65461</v>
      </c>
      <c r="D37">
        <v>90867</v>
      </c>
      <c r="E37">
        <v>76103</v>
      </c>
      <c r="F37">
        <v>71975</v>
      </c>
      <c r="G37">
        <v>75643</v>
      </c>
      <c r="H37">
        <v>69567</v>
      </c>
      <c r="I37">
        <v>92338</v>
      </c>
      <c r="J37">
        <v>76168</v>
      </c>
      <c r="K37">
        <v>72749</v>
      </c>
      <c r="L37">
        <v>72128</v>
      </c>
      <c r="M37">
        <v>71175</v>
      </c>
      <c r="N37">
        <v>69147</v>
      </c>
    </row>
    <row r="38" spans="1:14" x14ac:dyDescent="0.25">
      <c r="B38" t="s">
        <v>228</v>
      </c>
      <c r="C38">
        <v>66927</v>
      </c>
      <c r="D38">
        <v>92448</v>
      </c>
      <c r="E38">
        <v>77964</v>
      </c>
      <c r="F38">
        <v>73820</v>
      </c>
      <c r="G38">
        <v>78487</v>
      </c>
      <c r="H38">
        <v>71440</v>
      </c>
      <c r="I38">
        <v>94611</v>
      </c>
      <c r="J38">
        <v>78675</v>
      </c>
      <c r="K38">
        <v>74927</v>
      </c>
      <c r="L38">
        <v>74827</v>
      </c>
      <c r="M38">
        <v>72996</v>
      </c>
      <c r="N38">
        <v>71211</v>
      </c>
    </row>
    <row r="39" spans="1:14" x14ac:dyDescent="0.25">
      <c r="B39" t="s">
        <v>229</v>
      </c>
      <c r="C39">
        <v>68426</v>
      </c>
      <c r="D39">
        <v>94058</v>
      </c>
      <c r="E39">
        <v>79871</v>
      </c>
      <c r="F39">
        <v>75713</v>
      </c>
      <c r="G39">
        <v>81437</v>
      </c>
      <c r="H39">
        <v>73362</v>
      </c>
      <c r="I39">
        <v>96940</v>
      </c>
      <c r="J39">
        <v>81264</v>
      </c>
      <c r="K39">
        <v>77170</v>
      </c>
      <c r="L39">
        <v>77627</v>
      </c>
      <c r="M39">
        <v>74864</v>
      </c>
      <c r="N39">
        <v>73338</v>
      </c>
    </row>
    <row r="40" spans="1:14" x14ac:dyDescent="0.25">
      <c r="B40" t="s">
        <v>230</v>
      </c>
      <c r="C40">
        <v>69958</v>
      </c>
      <c r="D40">
        <v>95695</v>
      </c>
      <c r="E40">
        <v>81824</v>
      </c>
      <c r="F40">
        <v>77654</v>
      </c>
      <c r="G40">
        <v>84499</v>
      </c>
      <c r="H40">
        <v>75337</v>
      </c>
      <c r="I40">
        <v>99327</v>
      </c>
      <c r="J40">
        <v>83939</v>
      </c>
      <c r="K40">
        <v>79481</v>
      </c>
      <c r="L40">
        <v>80531</v>
      </c>
      <c r="M40">
        <v>76780</v>
      </c>
      <c r="N40">
        <v>75527</v>
      </c>
    </row>
    <row r="41" spans="1:14" x14ac:dyDescent="0.25">
      <c r="B41" t="s">
        <v>270</v>
      </c>
      <c r="C41">
        <v>70263</v>
      </c>
      <c r="D41">
        <v>96263</v>
      </c>
      <c r="E41">
        <v>82133</v>
      </c>
      <c r="F41">
        <v>78130</v>
      </c>
      <c r="G41">
        <v>84670</v>
      </c>
      <c r="H41">
        <v>75501</v>
      </c>
      <c r="I41">
        <v>99694</v>
      </c>
      <c r="J41">
        <v>84381</v>
      </c>
      <c r="K41">
        <v>79980</v>
      </c>
      <c r="L41">
        <v>80852</v>
      </c>
      <c r="M41">
        <v>76957</v>
      </c>
      <c r="N41">
        <v>75911</v>
      </c>
    </row>
    <row r="42" spans="1:14" x14ac:dyDescent="0.25">
      <c r="B42" t="s">
        <v>272</v>
      </c>
      <c r="C42">
        <v>70568</v>
      </c>
      <c r="D42">
        <v>96832</v>
      </c>
      <c r="E42">
        <v>82442</v>
      </c>
      <c r="F42">
        <v>78605</v>
      </c>
      <c r="G42">
        <v>84841</v>
      </c>
      <c r="H42">
        <v>75666</v>
      </c>
      <c r="I42">
        <v>100061</v>
      </c>
      <c r="J42">
        <v>84824</v>
      </c>
      <c r="K42">
        <v>80478</v>
      </c>
      <c r="L42">
        <v>81172</v>
      </c>
      <c r="M42">
        <v>77135</v>
      </c>
      <c r="N42">
        <v>76296</v>
      </c>
    </row>
    <row r="43" spans="1:14" x14ac:dyDescent="0.25">
      <c r="B43" t="s">
        <v>274</v>
      </c>
      <c r="C43">
        <v>70873</v>
      </c>
      <c r="D43">
        <v>97400</v>
      </c>
      <c r="E43">
        <v>82750</v>
      </c>
      <c r="F43">
        <v>79080</v>
      </c>
      <c r="G43">
        <v>85012</v>
      </c>
      <c r="H43">
        <v>75830</v>
      </c>
      <c r="I43">
        <v>100429</v>
      </c>
      <c r="J43">
        <v>85267</v>
      </c>
      <c r="K43">
        <v>80977</v>
      </c>
      <c r="L43">
        <v>81493</v>
      </c>
      <c r="M43">
        <v>77312</v>
      </c>
      <c r="N43">
        <v>76680</v>
      </c>
    </row>
    <row r="44" spans="1:14" x14ac:dyDescent="0.25">
      <c r="B44" t="s">
        <v>276</v>
      </c>
      <c r="C44">
        <v>71177</v>
      </c>
      <c r="D44">
        <v>97969</v>
      </c>
      <c r="E44">
        <v>83059</v>
      </c>
      <c r="F44">
        <v>79556</v>
      </c>
      <c r="G44">
        <v>85183</v>
      </c>
      <c r="H44">
        <v>75994</v>
      </c>
      <c r="I44">
        <v>100796</v>
      </c>
      <c r="J44">
        <v>85710</v>
      </c>
      <c r="K44">
        <v>81476</v>
      </c>
      <c r="L44">
        <v>81813</v>
      </c>
      <c r="M44">
        <v>77490</v>
      </c>
      <c r="N44">
        <v>77065</v>
      </c>
    </row>
    <row r="45" spans="1:14" x14ac:dyDescent="0.25">
      <c r="B45" t="s">
        <v>278</v>
      </c>
      <c r="C45">
        <v>85993</v>
      </c>
      <c r="D45">
        <v>116708</v>
      </c>
      <c r="E45">
        <v>98721</v>
      </c>
      <c r="F45">
        <v>97080</v>
      </c>
      <c r="G45">
        <v>97855</v>
      </c>
      <c r="H45">
        <v>91794</v>
      </c>
      <c r="I45">
        <v>116990</v>
      </c>
      <c r="J45">
        <v>99414</v>
      </c>
      <c r="K45">
        <v>101345</v>
      </c>
      <c r="L45">
        <v>92998</v>
      </c>
      <c r="M45">
        <v>94133</v>
      </c>
      <c r="N45">
        <v>88114</v>
      </c>
    </row>
    <row r="46" spans="1:14" x14ac:dyDescent="0.25">
      <c r="B46" t="s">
        <v>280</v>
      </c>
      <c r="C46">
        <v>86298</v>
      </c>
      <c r="D46">
        <v>117276</v>
      </c>
      <c r="E46">
        <v>99029</v>
      </c>
      <c r="F46">
        <v>97555</v>
      </c>
      <c r="G46">
        <v>98026</v>
      </c>
      <c r="H46">
        <v>91958</v>
      </c>
      <c r="I46">
        <v>117358</v>
      </c>
      <c r="J46">
        <v>99857</v>
      </c>
      <c r="K46">
        <v>101844</v>
      </c>
      <c r="L46">
        <v>93318</v>
      </c>
      <c r="M46">
        <v>94310</v>
      </c>
      <c r="N46">
        <v>88498</v>
      </c>
    </row>
    <row r="47" spans="1:14" x14ac:dyDescent="0.25">
      <c r="B47" t="s">
        <v>282</v>
      </c>
      <c r="C47">
        <v>86603</v>
      </c>
      <c r="D47">
        <v>117845</v>
      </c>
      <c r="E47">
        <v>99338</v>
      </c>
      <c r="F47">
        <v>98030</v>
      </c>
      <c r="G47">
        <v>98197</v>
      </c>
      <c r="H47">
        <v>92123</v>
      </c>
      <c r="I47">
        <v>117725</v>
      </c>
      <c r="J47">
        <v>100300</v>
      </c>
      <c r="K47">
        <v>102343</v>
      </c>
      <c r="L47">
        <v>93638</v>
      </c>
      <c r="M47">
        <v>94488</v>
      </c>
      <c r="N47">
        <v>88883</v>
      </c>
    </row>
    <row r="48" spans="1:14" x14ac:dyDescent="0.25">
      <c r="A48" t="s">
        <v>211</v>
      </c>
      <c r="B48" t="s">
        <v>215</v>
      </c>
      <c r="C48">
        <v>33270</v>
      </c>
      <c r="D48">
        <v>61526</v>
      </c>
      <c r="E48">
        <v>43669</v>
      </c>
      <c r="F48">
        <v>44482</v>
      </c>
      <c r="G48">
        <v>39811</v>
      </c>
      <c r="H48">
        <v>35630</v>
      </c>
      <c r="I48">
        <v>57838</v>
      </c>
      <c r="J48">
        <v>36622</v>
      </c>
      <c r="K48">
        <v>35272</v>
      </c>
      <c r="L48">
        <v>45650</v>
      </c>
      <c r="M48">
        <v>39322</v>
      </c>
      <c r="N48">
        <v>37520</v>
      </c>
    </row>
    <row r="49" spans="2:14" x14ac:dyDescent="0.25">
      <c r="B49" t="s">
        <v>216</v>
      </c>
      <c r="C49">
        <v>35975</v>
      </c>
      <c r="D49">
        <v>62101</v>
      </c>
      <c r="E49">
        <v>42456</v>
      </c>
      <c r="F49">
        <v>45957</v>
      </c>
      <c r="G49">
        <v>39564</v>
      </c>
      <c r="H49">
        <v>37353</v>
      </c>
      <c r="I49">
        <v>59665</v>
      </c>
      <c r="J49">
        <v>43125</v>
      </c>
      <c r="K49">
        <v>36701</v>
      </c>
      <c r="L49">
        <v>41265</v>
      </c>
      <c r="M49">
        <v>41749</v>
      </c>
      <c r="N49">
        <v>39645</v>
      </c>
    </row>
    <row r="50" spans="2:14" x14ac:dyDescent="0.25">
      <c r="B50" t="s">
        <v>217</v>
      </c>
      <c r="C50">
        <v>35026</v>
      </c>
      <c r="D50">
        <v>63366</v>
      </c>
      <c r="E50">
        <v>45236</v>
      </c>
      <c r="F50">
        <v>43111</v>
      </c>
      <c r="G50">
        <v>40356</v>
      </c>
      <c r="H50">
        <v>39532</v>
      </c>
      <c r="I50">
        <v>60149</v>
      </c>
      <c r="J50">
        <v>41695</v>
      </c>
      <c r="K50">
        <v>34603</v>
      </c>
      <c r="L50">
        <v>40681</v>
      </c>
      <c r="M50">
        <v>42293</v>
      </c>
      <c r="N50">
        <v>41227</v>
      </c>
    </row>
    <row r="51" spans="2:14" x14ac:dyDescent="0.25">
      <c r="B51" t="s">
        <v>218</v>
      </c>
      <c r="C51">
        <v>37304</v>
      </c>
      <c r="D51">
        <v>66989</v>
      </c>
      <c r="E51">
        <v>46904</v>
      </c>
      <c r="F51">
        <v>47591</v>
      </c>
      <c r="G51">
        <v>44218</v>
      </c>
      <c r="H51">
        <v>43739</v>
      </c>
      <c r="I51">
        <v>63643</v>
      </c>
      <c r="J51">
        <v>43356</v>
      </c>
      <c r="K51">
        <v>38532</v>
      </c>
      <c r="L51">
        <v>50814</v>
      </c>
      <c r="M51">
        <v>43581</v>
      </c>
      <c r="N51">
        <v>45132</v>
      </c>
    </row>
    <row r="52" spans="2:14" x14ac:dyDescent="0.25">
      <c r="B52" t="s">
        <v>219</v>
      </c>
      <c r="C52">
        <v>41766</v>
      </c>
      <c r="D52">
        <v>72164</v>
      </c>
      <c r="E52">
        <v>52210</v>
      </c>
      <c r="F52">
        <v>50279</v>
      </c>
      <c r="G52">
        <v>48922</v>
      </c>
      <c r="H52">
        <v>46121</v>
      </c>
      <c r="I52">
        <v>68427</v>
      </c>
      <c r="J52">
        <v>50505</v>
      </c>
      <c r="K52">
        <v>42238</v>
      </c>
      <c r="L52">
        <v>50425</v>
      </c>
      <c r="M52">
        <v>46206</v>
      </c>
      <c r="N52">
        <v>49680</v>
      </c>
    </row>
    <row r="53" spans="2:14" x14ac:dyDescent="0.25">
      <c r="B53" t="s">
        <v>220</v>
      </c>
      <c r="C53">
        <v>45088</v>
      </c>
      <c r="D53">
        <v>76419</v>
      </c>
      <c r="E53">
        <v>52716</v>
      </c>
      <c r="F53">
        <v>55022</v>
      </c>
      <c r="G53">
        <v>53577</v>
      </c>
      <c r="H53">
        <v>48604</v>
      </c>
      <c r="I53">
        <v>70093</v>
      </c>
      <c r="J53">
        <v>52627</v>
      </c>
      <c r="K53">
        <v>43175</v>
      </c>
      <c r="L53">
        <v>56076</v>
      </c>
      <c r="M53">
        <v>50217</v>
      </c>
      <c r="N53">
        <v>50718</v>
      </c>
    </row>
    <row r="54" spans="2:14" x14ac:dyDescent="0.25">
      <c r="B54" t="s">
        <v>221</v>
      </c>
      <c r="C54">
        <v>45800</v>
      </c>
      <c r="D54">
        <v>80904</v>
      </c>
      <c r="E54">
        <v>56001</v>
      </c>
      <c r="F54">
        <v>54864</v>
      </c>
      <c r="G54">
        <v>51299</v>
      </c>
      <c r="H54">
        <v>52051</v>
      </c>
      <c r="I54">
        <v>66868</v>
      </c>
      <c r="J54">
        <v>53134</v>
      </c>
      <c r="K54">
        <v>44917</v>
      </c>
      <c r="L54">
        <v>52715</v>
      </c>
      <c r="M54">
        <v>49772</v>
      </c>
      <c r="N54">
        <v>52597</v>
      </c>
    </row>
    <row r="55" spans="2:14" x14ac:dyDescent="0.25">
      <c r="B55" t="s">
        <v>222</v>
      </c>
      <c r="C55">
        <v>51638</v>
      </c>
      <c r="D55">
        <v>79754</v>
      </c>
      <c r="E55">
        <v>59438</v>
      </c>
      <c r="F55">
        <v>56445</v>
      </c>
      <c r="G55">
        <v>58875</v>
      </c>
      <c r="H55">
        <v>53166</v>
      </c>
      <c r="I55">
        <v>70362</v>
      </c>
      <c r="J55">
        <v>60237</v>
      </c>
      <c r="K55">
        <v>48533</v>
      </c>
      <c r="L55">
        <v>55053</v>
      </c>
      <c r="M55">
        <v>51059</v>
      </c>
      <c r="N55">
        <v>56799</v>
      </c>
    </row>
    <row r="56" spans="2:14" x14ac:dyDescent="0.25">
      <c r="B56" t="s">
        <v>223</v>
      </c>
      <c r="C56">
        <v>52587</v>
      </c>
      <c r="D56">
        <v>80732</v>
      </c>
      <c r="E56">
        <v>63077</v>
      </c>
      <c r="F56">
        <v>61188</v>
      </c>
      <c r="G56">
        <v>63282</v>
      </c>
      <c r="H56">
        <v>54129</v>
      </c>
      <c r="I56">
        <v>77888</v>
      </c>
      <c r="J56">
        <v>62958</v>
      </c>
      <c r="K56">
        <v>54382</v>
      </c>
      <c r="L56">
        <v>58366</v>
      </c>
      <c r="M56">
        <v>57993</v>
      </c>
      <c r="N56">
        <v>60803</v>
      </c>
    </row>
    <row r="57" spans="2:14" x14ac:dyDescent="0.25">
      <c r="B57" t="s">
        <v>224</v>
      </c>
      <c r="C57">
        <v>54942</v>
      </c>
      <c r="D57">
        <v>83217</v>
      </c>
      <c r="E57">
        <v>65369</v>
      </c>
      <c r="F57">
        <v>63426</v>
      </c>
      <c r="G57">
        <v>66127</v>
      </c>
      <c r="H57">
        <v>56143</v>
      </c>
      <c r="I57">
        <v>80689</v>
      </c>
      <c r="J57">
        <v>66637</v>
      </c>
      <c r="K57">
        <v>56461</v>
      </c>
      <c r="L57">
        <v>60832</v>
      </c>
      <c r="M57">
        <v>60174</v>
      </c>
      <c r="N57">
        <v>63827</v>
      </c>
    </row>
    <row r="58" spans="2:14" x14ac:dyDescent="0.25">
      <c r="B58" t="s">
        <v>225</v>
      </c>
      <c r="C58">
        <v>57404</v>
      </c>
      <c r="D58">
        <v>85779</v>
      </c>
      <c r="E58">
        <v>67743</v>
      </c>
      <c r="F58">
        <v>65745</v>
      </c>
      <c r="G58">
        <v>69099</v>
      </c>
      <c r="H58">
        <v>58232</v>
      </c>
      <c r="I58">
        <v>83591</v>
      </c>
      <c r="J58">
        <v>70532</v>
      </c>
      <c r="K58">
        <v>58619</v>
      </c>
      <c r="L58">
        <v>63402</v>
      </c>
      <c r="M58">
        <v>62437</v>
      </c>
      <c r="N58">
        <v>67002</v>
      </c>
    </row>
    <row r="59" spans="2:14" x14ac:dyDescent="0.25">
      <c r="B59" t="s">
        <v>226</v>
      </c>
      <c r="C59">
        <v>59975</v>
      </c>
      <c r="D59">
        <v>88419</v>
      </c>
      <c r="E59">
        <v>70205</v>
      </c>
      <c r="F59">
        <v>68149</v>
      </c>
      <c r="G59">
        <v>72204</v>
      </c>
      <c r="H59">
        <v>60399</v>
      </c>
      <c r="I59">
        <v>86598</v>
      </c>
      <c r="J59">
        <v>74653</v>
      </c>
      <c r="K59">
        <v>60859</v>
      </c>
      <c r="L59">
        <v>66081</v>
      </c>
      <c r="M59">
        <v>64785</v>
      </c>
      <c r="N59">
        <v>70335</v>
      </c>
    </row>
    <row r="60" spans="2:14" x14ac:dyDescent="0.25">
      <c r="B60" t="s">
        <v>227</v>
      </c>
      <c r="C60">
        <v>62662</v>
      </c>
      <c r="D60">
        <v>91141</v>
      </c>
      <c r="E60">
        <v>72755</v>
      </c>
      <c r="F60">
        <v>70641</v>
      </c>
      <c r="G60">
        <v>75449</v>
      </c>
      <c r="H60">
        <v>62646</v>
      </c>
      <c r="I60">
        <v>89713</v>
      </c>
      <c r="J60">
        <v>79016</v>
      </c>
      <c r="K60">
        <v>63185</v>
      </c>
      <c r="L60">
        <v>68873</v>
      </c>
      <c r="M60">
        <v>67221</v>
      </c>
      <c r="N60">
        <v>73834</v>
      </c>
    </row>
    <row r="61" spans="2:14" x14ac:dyDescent="0.25">
      <c r="B61" t="s">
        <v>228</v>
      </c>
      <c r="C61">
        <v>65469</v>
      </c>
      <c r="D61">
        <v>93947</v>
      </c>
      <c r="E61">
        <v>75398</v>
      </c>
      <c r="F61">
        <v>73225</v>
      </c>
      <c r="G61">
        <v>78840</v>
      </c>
      <c r="H61">
        <v>64978</v>
      </c>
      <c r="I61">
        <v>92940</v>
      </c>
      <c r="J61">
        <v>83633</v>
      </c>
      <c r="K61">
        <v>65600</v>
      </c>
      <c r="L61">
        <v>71783</v>
      </c>
      <c r="M61">
        <v>69750</v>
      </c>
      <c r="N61">
        <v>77507</v>
      </c>
    </row>
    <row r="62" spans="2:14" x14ac:dyDescent="0.25">
      <c r="B62" t="s">
        <v>229</v>
      </c>
      <c r="C62">
        <v>68402</v>
      </c>
      <c r="D62">
        <v>96839</v>
      </c>
      <c r="E62">
        <v>78137</v>
      </c>
      <c r="F62">
        <v>75902</v>
      </c>
      <c r="G62">
        <v>82384</v>
      </c>
      <c r="H62">
        <v>67396</v>
      </c>
      <c r="I62">
        <v>96283</v>
      </c>
      <c r="J62">
        <v>88521</v>
      </c>
      <c r="K62">
        <v>68107</v>
      </c>
      <c r="L62">
        <v>74816</v>
      </c>
      <c r="M62">
        <v>72373</v>
      </c>
      <c r="N62">
        <v>81362</v>
      </c>
    </row>
    <row r="63" spans="2:14" x14ac:dyDescent="0.25">
      <c r="B63" t="s">
        <v>230</v>
      </c>
      <c r="C63">
        <v>71466</v>
      </c>
      <c r="D63">
        <v>99820</v>
      </c>
      <c r="E63">
        <v>80976</v>
      </c>
      <c r="F63">
        <v>78678</v>
      </c>
      <c r="G63">
        <v>86086</v>
      </c>
      <c r="H63">
        <v>69903</v>
      </c>
      <c r="I63">
        <v>99746</v>
      </c>
      <c r="J63">
        <v>93694</v>
      </c>
      <c r="K63">
        <v>70710</v>
      </c>
      <c r="L63">
        <v>77978</v>
      </c>
      <c r="M63">
        <v>75095</v>
      </c>
      <c r="N63">
        <v>85409</v>
      </c>
    </row>
    <row r="64" spans="2:14" x14ac:dyDescent="0.25">
      <c r="B64" t="s">
        <v>270</v>
      </c>
      <c r="C64">
        <v>71771</v>
      </c>
      <c r="D64">
        <v>100388</v>
      </c>
      <c r="E64">
        <v>81284</v>
      </c>
      <c r="F64">
        <v>79153</v>
      </c>
      <c r="G64">
        <v>86257</v>
      </c>
      <c r="H64">
        <v>70068</v>
      </c>
      <c r="I64">
        <v>100113</v>
      </c>
      <c r="J64">
        <v>94137</v>
      </c>
      <c r="K64">
        <v>71209</v>
      </c>
      <c r="L64">
        <v>78298</v>
      </c>
      <c r="M64">
        <v>75272</v>
      </c>
      <c r="N64">
        <v>85794</v>
      </c>
    </row>
    <row r="65" spans="1:14" x14ac:dyDescent="0.25">
      <c r="B65" t="s">
        <v>272</v>
      </c>
      <c r="C65">
        <v>72076</v>
      </c>
      <c r="D65">
        <v>100957</v>
      </c>
      <c r="E65">
        <v>81593</v>
      </c>
      <c r="F65">
        <v>79628</v>
      </c>
      <c r="G65">
        <v>86428</v>
      </c>
      <c r="H65">
        <v>70232</v>
      </c>
      <c r="I65">
        <v>100480</v>
      </c>
      <c r="J65">
        <v>94579</v>
      </c>
      <c r="K65">
        <v>71708</v>
      </c>
      <c r="L65">
        <v>78618</v>
      </c>
      <c r="M65">
        <v>75450</v>
      </c>
      <c r="N65">
        <v>86178</v>
      </c>
    </row>
    <row r="66" spans="1:14" x14ac:dyDescent="0.25">
      <c r="B66" t="s">
        <v>274</v>
      </c>
      <c r="C66">
        <v>72381</v>
      </c>
      <c r="D66">
        <v>101525</v>
      </c>
      <c r="E66">
        <v>81902</v>
      </c>
      <c r="F66">
        <v>80104</v>
      </c>
      <c r="G66">
        <v>86599</v>
      </c>
      <c r="H66">
        <v>70396</v>
      </c>
      <c r="I66">
        <v>100848</v>
      </c>
      <c r="J66">
        <v>95022</v>
      </c>
      <c r="K66">
        <v>72207</v>
      </c>
      <c r="L66">
        <v>78939</v>
      </c>
      <c r="M66">
        <v>75627</v>
      </c>
      <c r="N66">
        <v>86563</v>
      </c>
    </row>
    <row r="67" spans="1:14" x14ac:dyDescent="0.25">
      <c r="B67" t="s">
        <v>276</v>
      </c>
      <c r="C67">
        <v>72686</v>
      </c>
      <c r="D67">
        <v>102094</v>
      </c>
      <c r="E67">
        <v>82210</v>
      </c>
      <c r="F67">
        <v>80579</v>
      </c>
      <c r="G67">
        <v>86770</v>
      </c>
      <c r="H67">
        <v>70561</v>
      </c>
      <c r="I67">
        <v>101215</v>
      </c>
      <c r="J67">
        <v>95465</v>
      </c>
      <c r="K67">
        <v>72705</v>
      </c>
      <c r="L67">
        <v>79259</v>
      </c>
      <c r="M67">
        <v>75805</v>
      </c>
      <c r="N67">
        <v>86947</v>
      </c>
    </row>
    <row r="68" spans="1:14" x14ac:dyDescent="0.25">
      <c r="B68" t="s">
        <v>278</v>
      </c>
      <c r="C68">
        <v>86823</v>
      </c>
      <c r="D68">
        <v>124335</v>
      </c>
      <c r="E68">
        <v>97455</v>
      </c>
      <c r="F68">
        <v>93483</v>
      </c>
      <c r="G68">
        <v>88492</v>
      </c>
      <c r="H68">
        <v>82214</v>
      </c>
      <c r="I68">
        <v>119776</v>
      </c>
      <c r="J68">
        <v>108128</v>
      </c>
      <c r="K68">
        <v>86821</v>
      </c>
      <c r="L68">
        <v>83439</v>
      </c>
      <c r="M68">
        <v>85135</v>
      </c>
      <c r="N68">
        <v>91589</v>
      </c>
    </row>
    <row r="69" spans="1:14" x14ac:dyDescent="0.25">
      <c r="B69" t="s">
        <v>280</v>
      </c>
      <c r="C69">
        <v>87128</v>
      </c>
      <c r="D69">
        <v>124903</v>
      </c>
      <c r="E69">
        <v>97764</v>
      </c>
      <c r="F69">
        <v>93958</v>
      </c>
      <c r="G69">
        <v>88664</v>
      </c>
      <c r="H69">
        <v>82379</v>
      </c>
      <c r="I69">
        <v>120143</v>
      </c>
      <c r="J69">
        <v>108571</v>
      </c>
      <c r="K69">
        <v>87320</v>
      </c>
      <c r="L69">
        <v>83759</v>
      </c>
      <c r="M69">
        <v>85313</v>
      </c>
      <c r="N69">
        <v>91973</v>
      </c>
    </row>
    <row r="70" spans="1:14" x14ac:dyDescent="0.25">
      <c r="B70" t="s">
        <v>282</v>
      </c>
      <c r="C70">
        <v>87432</v>
      </c>
      <c r="D70">
        <v>125472</v>
      </c>
      <c r="E70">
        <v>98072</v>
      </c>
      <c r="F70">
        <v>94433</v>
      </c>
      <c r="G70">
        <v>88835</v>
      </c>
      <c r="H70">
        <v>82543</v>
      </c>
      <c r="I70">
        <v>120511</v>
      </c>
      <c r="J70">
        <v>109014</v>
      </c>
      <c r="K70">
        <v>87819</v>
      </c>
      <c r="L70">
        <v>84079</v>
      </c>
      <c r="M70">
        <v>85490</v>
      </c>
      <c r="N70">
        <v>92358</v>
      </c>
    </row>
    <row r="71" spans="1:14" x14ac:dyDescent="0.25">
      <c r="A71" t="s">
        <v>231</v>
      </c>
      <c r="B71" t="s">
        <v>215</v>
      </c>
      <c r="C71">
        <v>68229</v>
      </c>
      <c r="D71">
        <v>96856</v>
      </c>
      <c r="E71">
        <v>82475</v>
      </c>
      <c r="F71">
        <v>79902</v>
      </c>
      <c r="G71">
        <v>68057</v>
      </c>
      <c r="H71">
        <v>69510</v>
      </c>
      <c r="I71">
        <v>97107</v>
      </c>
      <c r="J71">
        <v>70637</v>
      </c>
      <c r="K71">
        <v>78805</v>
      </c>
      <c r="L71">
        <v>88259</v>
      </c>
      <c r="M71">
        <v>71678</v>
      </c>
      <c r="N71">
        <v>73922</v>
      </c>
    </row>
    <row r="72" spans="1:14" x14ac:dyDescent="0.25">
      <c r="B72" t="s">
        <v>216</v>
      </c>
      <c r="C72">
        <v>73777</v>
      </c>
      <c r="D72">
        <v>97761</v>
      </c>
      <c r="E72">
        <v>80184</v>
      </c>
      <c r="F72">
        <v>82553</v>
      </c>
      <c r="G72">
        <v>67633</v>
      </c>
      <c r="H72">
        <v>72872</v>
      </c>
      <c r="I72">
        <v>100175</v>
      </c>
      <c r="J72">
        <v>83180</v>
      </c>
      <c r="K72">
        <v>81997</v>
      </c>
      <c r="L72">
        <v>79781</v>
      </c>
      <c r="M72">
        <v>76102</v>
      </c>
      <c r="N72">
        <v>78110</v>
      </c>
    </row>
    <row r="73" spans="1:14" x14ac:dyDescent="0.25">
      <c r="B73" t="s">
        <v>217</v>
      </c>
      <c r="C73">
        <v>71830</v>
      </c>
      <c r="D73">
        <v>99752</v>
      </c>
      <c r="E73">
        <v>85434</v>
      </c>
      <c r="F73">
        <v>77441</v>
      </c>
      <c r="G73">
        <v>68988</v>
      </c>
      <c r="H73">
        <v>77124</v>
      </c>
      <c r="I73">
        <v>100987</v>
      </c>
      <c r="J73">
        <v>80423</v>
      </c>
      <c r="K73">
        <v>77308</v>
      </c>
      <c r="L73">
        <v>78651</v>
      </c>
      <c r="M73">
        <v>77095</v>
      </c>
      <c r="N73">
        <v>81226</v>
      </c>
    </row>
    <row r="74" spans="1:14" x14ac:dyDescent="0.25">
      <c r="B74" t="s">
        <v>218</v>
      </c>
      <c r="C74">
        <v>76502</v>
      </c>
      <c r="D74">
        <v>105455</v>
      </c>
      <c r="E74">
        <v>88584</v>
      </c>
      <c r="F74">
        <v>85488</v>
      </c>
      <c r="G74">
        <v>75590</v>
      </c>
      <c r="H74">
        <v>85331</v>
      </c>
      <c r="I74">
        <v>106853</v>
      </c>
      <c r="J74">
        <v>83625</v>
      </c>
      <c r="K74">
        <v>86087</v>
      </c>
      <c r="L74">
        <v>98243</v>
      </c>
      <c r="M74">
        <v>79442</v>
      </c>
      <c r="N74">
        <v>88920</v>
      </c>
    </row>
    <row r="75" spans="1:14" x14ac:dyDescent="0.25">
      <c r="B75" t="s">
        <v>219</v>
      </c>
      <c r="C75">
        <v>85652</v>
      </c>
      <c r="D75">
        <v>113602</v>
      </c>
      <c r="E75">
        <v>98607</v>
      </c>
      <c r="F75">
        <v>90316</v>
      </c>
      <c r="G75">
        <v>83632</v>
      </c>
      <c r="H75">
        <v>89978</v>
      </c>
      <c r="I75">
        <v>114885</v>
      </c>
      <c r="J75">
        <v>97414</v>
      </c>
      <c r="K75">
        <v>94366</v>
      </c>
      <c r="L75">
        <v>97490</v>
      </c>
      <c r="M75">
        <v>84227</v>
      </c>
      <c r="N75">
        <v>97881</v>
      </c>
    </row>
    <row r="76" spans="1:14" x14ac:dyDescent="0.25">
      <c r="B76" t="s">
        <v>220</v>
      </c>
      <c r="C76">
        <v>92465</v>
      </c>
      <c r="D76">
        <v>120300</v>
      </c>
      <c r="E76">
        <v>99562</v>
      </c>
      <c r="F76">
        <v>98837</v>
      </c>
      <c r="G76">
        <v>91589</v>
      </c>
      <c r="H76">
        <v>94823</v>
      </c>
      <c r="I76">
        <v>117683</v>
      </c>
      <c r="J76">
        <v>101507</v>
      </c>
      <c r="K76">
        <v>96461</v>
      </c>
      <c r="L76">
        <v>108416</v>
      </c>
      <c r="M76">
        <v>91539</v>
      </c>
      <c r="N76">
        <v>99926</v>
      </c>
    </row>
    <row r="77" spans="1:14" x14ac:dyDescent="0.25">
      <c r="B77" t="s">
        <v>221</v>
      </c>
      <c r="C77">
        <v>93925</v>
      </c>
      <c r="D77">
        <v>127361</v>
      </c>
      <c r="E77">
        <v>105766</v>
      </c>
      <c r="F77">
        <v>98553</v>
      </c>
      <c r="G77">
        <v>87695</v>
      </c>
      <c r="H77">
        <v>101546</v>
      </c>
      <c r="I77">
        <v>112268</v>
      </c>
      <c r="J77">
        <v>102485</v>
      </c>
      <c r="K77">
        <v>100351</v>
      </c>
      <c r="L77">
        <v>101917</v>
      </c>
      <c r="M77">
        <v>90726</v>
      </c>
      <c r="N77">
        <v>103627</v>
      </c>
    </row>
    <row r="78" spans="1:14" x14ac:dyDescent="0.25">
      <c r="B78" t="s">
        <v>222</v>
      </c>
      <c r="C78">
        <v>105896</v>
      </c>
      <c r="D78">
        <v>125551</v>
      </c>
      <c r="E78">
        <v>112257</v>
      </c>
      <c r="F78">
        <v>101393</v>
      </c>
      <c r="G78">
        <v>100646</v>
      </c>
      <c r="H78">
        <v>103722</v>
      </c>
      <c r="I78">
        <v>118134</v>
      </c>
      <c r="J78">
        <v>116186</v>
      </c>
      <c r="K78">
        <v>108431</v>
      </c>
      <c r="L78">
        <v>106438</v>
      </c>
      <c r="M78">
        <v>93073</v>
      </c>
      <c r="N78">
        <v>111905</v>
      </c>
    </row>
    <row r="79" spans="1:14" x14ac:dyDescent="0.25">
      <c r="B79" t="s">
        <v>223</v>
      </c>
      <c r="C79">
        <v>107843</v>
      </c>
      <c r="D79">
        <v>127089</v>
      </c>
      <c r="E79">
        <v>119130</v>
      </c>
      <c r="F79">
        <v>109913</v>
      </c>
      <c r="G79">
        <v>108180</v>
      </c>
      <c r="H79">
        <v>105600</v>
      </c>
      <c r="I79">
        <v>130769</v>
      </c>
      <c r="J79">
        <v>121435</v>
      </c>
      <c r="K79">
        <v>121499</v>
      </c>
      <c r="L79">
        <v>112843</v>
      </c>
      <c r="M79">
        <v>105712</v>
      </c>
      <c r="N79">
        <v>119794</v>
      </c>
    </row>
    <row r="80" spans="1:14" x14ac:dyDescent="0.25">
      <c r="B80" t="s">
        <v>224</v>
      </c>
      <c r="C80">
        <v>107636</v>
      </c>
      <c r="D80">
        <v>127247</v>
      </c>
      <c r="E80">
        <v>118828</v>
      </c>
      <c r="F80">
        <v>109809</v>
      </c>
      <c r="G80">
        <v>109525</v>
      </c>
      <c r="H80">
        <v>105945</v>
      </c>
      <c r="I80">
        <v>131652</v>
      </c>
      <c r="J80">
        <v>123178</v>
      </c>
      <c r="K80">
        <v>122607</v>
      </c>
      <c r="L80">
        <v>112526</v>
      </c>
      <c r="M80">
        <v>105814</v>
      </c>
      <c r="N80">
        <v>119769</v>
      </c>
    </row>
    <row r="81" spans="1:14" x14ac:dyDescent="0.25">
      <c r="B81" t="s">
        <v>225</v>
      </c>
      <c r="C81">
        <v>107430</v>
      </c>
      <c r="D81">
        <v>127404</v>
      </c>
      <c r="E81">
        <v>118526</v>
      </c>
      <c r="F81">
        <v>109705</v>
      </c>
      <c r="G81">
        <v>110888</v>
      </c>
      <c r="H81">
        <v>106292</v>
      </c>
      <c r="I81">
        <v>132541</v>
      </c>
      <c r="J81">
        <v>124947</v>
      </c>
      <c r="K81">
        <v>123725</v>
      </c>
      <c r="L81">
        <v>112211</v>
      </c>
      <c r="M81">
        <v>105916</v>
      </c>
      <c r="N81">
        <v>119743</v>
      </c>
    </row>
    <row r="82" spans="1:14" x14ac:dyDescent="0.25">
      <c r="B82" t="s">
        <v>226</v>
      </c>
      <c r="C82">
        <v>107223</v>
      </c>
      <c r="D82">
        <v>127562</v>
      </c>
      <c r="E82">
        <v>118225</v>
      </c>
      <c r="F82">
        <v>109601</v>
      </c>
      <c r="G82">
        <v>112267</v>
      </c>
      <c r="H82">
        <v>106639</v>
      </c>
      <c r="I82">
        <v>133435</v>
      </c>
      <c r="J82">
        <v>126741</v>
      </c>
      <c r="K82">
        <v>124853</v>
      </c>
      <c r="L82">
        <v>111896</v>
      </c>
      <c r="M82">
        <v>106019</v>
      </c>
      <c r="N82">
        <v>119718</v>
      </c>
    </row>
    <row r="83" spans="1:14" x14ac:dyDescent="0.25">
      <c r="B83" t="s">
        <v>227</v>
      </c>
      <c r="C83">
        <v>107018</v>
      </c>
      <c r="D83">
        <v>127720</v>
      </c>
      <c r="E83">
        <v>117925</v>
      </c>
      <c r="F83">
        <v>109498</v>
      </c>
      <c r="G83">
        <v>113664</v>
      </c>
      <c r="H83">
        <v>106987</v>
      </c>
      <c r="I83">
        <v>134336</v>
      </c>
      <c r="J83">
        <v>128560</v>
      </c>
      <c r="K83">
        <v>125991</v>
      </c>
      <c r="L83">
        <v>111581</v>
      </c>
      <c r="M83">
        <v>106121</v>
      </c>
      <c r="N83">
        <v>119692</v>
      </c>
    </row>
    <row r="84" spans="1:14" x14ac:dyDescent="0.25">
      <c r="B84" t="s">
        <v>228</v>
      </c>
      <c r="C84">
        <v>106812</v>
      </c>
      <c r="D84">
        <v>127879</v>
      </c>
      <c r="E84">
        <v>117626</v>
      </c>
      <c r="F84">
        <v>109394</v>
      </c>
      <c r="G84">
        <v>115078</v>
      </c>
      <c r="H84">
        <v>107337</v>
      </c>
      <c r="I84">
        <v>135243</v>
      </c>
      <c r="J84">
        <v>130406</v>
      </c>
      <c r="K84">
        <v>127140</v>
      </c>
      <c r="L84">
        <v>111268</v>
      </c>
      <c r="M84">
        <v>106224</v>
      </c>
      <c r="N84">
        <v>119666</v>
      </c>
    </row>
    <row r="85" spans="1:14" x14ac:dyDescent="0.25">
      <c r="B85" t="s">
        <v>229</v>
      </c>
      <c r="C85">
        <v>106607</v>
      </c>
      <c r="D85">
        <v>128037</v>
      </c>
      <c r="E85">
        <v>117327</v>
      </c>
      <c r="F85">
        <v>109291</v>
      </c>
      <c r="G85">
        <v>116509</v>
      </c>
      <c r="H85">
        <v>107688</v>
      </c>
      <c r="I85">
        <v>136156</v>
      </c>
      <c r="J85">
        <v>132278</v>
      </c>
      <c r="K85">
        <v>128299</v>
      </c>
      <c r="L85">
        <v>110956</v>
      </c>
      <c r="M85">
        <v>106327</v>
      </c>
      <c r="N85">
        <v>119641</v>
      </c>
    </row>
    <row r="86" spans="1:14" x14ac:dyDescent="0.25">
      <c r="B86" t="s">
        <v>230</v>
      </c>
      <c r="C86">
        <v>106403</v>
      </c>
      <c r="D86">
        <v>128196</v>
      </c>
      <c r="E86">
        <v>117029</v>
      </c>
      <c r="F86">
        <v>109187</v>
      </c>
      <c r="G86">
        <v>117958</v>
      </c>
      <c r="H86">
        <v>108040</v>
      </c>
      <c r="I86">
        <v>137075</v>
      </c>
      <c r="J86">
        <v>134178</v>
      </c>
      <c r="K86">
        <v>129469</v>
      </c>
      <c r="L86">
        <v>110644</v>
      </c>
      <c r="M86">
        <v>106429</v>
      </c>
      <c r="N86">
        <v>119615</v>
      </c>
    </row>
    <row r="87" spans="1:14" x14ac:dyDescent="0.25">
      <c r="B87" t="s">
        <v>270</v>
      </c>
      <c r="C87">
        <v>106708</v>
      </c>
      <c r="D87">
        <v>128764</v>
      </c>
      <c r="E87">
        <v>117338</v>
      </c>
      <c r="F87">
        <v>109662</v>
      </c>
      <c r="G87">
        <v>118129</v>
      </c>
      <c r="H87">
        <v>108204</v>
      </c>
      <c r="I87">
        <v>137442</v>
      </c>
      <c r="J87">
        <v>134620</v>
      </c>
      <c r="K87">
        <v>129968</v>
      </c>
      <c r="L87">
        <v>110965</v>
      </c>
      <c r="M87">
        <v>106607</v>
      </c>
      <c r="N87">
        <v>120000</v>
      </c>
    </row>
    <row r="88" spans="1:14" x14ac:dyDescent="0.25">
      <c r="B88" t="s">
        <v>272</v>
      </c>
      <c r="C88">
        <v>107013</v>
      </c>
      <c r="D88">
        <v>129333</v>
      </c>
      <c r="E88">
        <v>117646</v>
      </c>
      <c r="F88">
        <v>110138</v>
      </c>
      <c r="G88">
        <v>118300</v>
      </c>
      <c r="H88">
        <v>108368</v>
      </c>
      <c r="I88">
        <v>137810</v>
      </c>
      <c r="J88">
        <v>135063</v>
      </c>
      <c r="K88">
        <v>130466</v>
      </c>
      <c r="L88">
        <v>111285</v>
      </c>
      <c r="M88">
        <v>106784</v>
      </c>
      <c r="N88">
        <v>120384</v>
      </c>
    </row>
    <row r="89" spans="1:14" x14ac:dyDescent="0.25">
      <c r="B89" t="s">
        <v>274</v>
      </c>
      <c r="C89">
        <v>107317</v>
      </c>
      <c r="D89">
        <v>129901</v>
      </c>
      <c r="E89">
        <v>117955</v>
      </c>
      <c r="F89">
        <v>110613</v>
      </c>
      <c r="G89">
        <v>118471</v>
      </c>
      <c r="H89">
        <v>108533</v>
      </c>
      <c r="I89">
        <v>138177</v>
      </c>
      <c r="J89">
        <v>135506</v>
      </c>
      <c r="K89">
        <v>130965</v>
      </c>
      <c r="L89">
        <v>111606</v>
      </c>
      <c r="M89">
        <v>106962</v>
      </c>
      <c r="N89">
        <v>120769</v>
      </c>
    </row>
    <row r="90" spans="1:14" x14ac:dyDescent="0.25">
      <c r="B90" t="s">
        <v>276</v>
      </c>
      <c r="C90">
        <v>107622</v>
      </c>
      <c r="D90">
        <v>130470</v>
      </c>
      <c r="E90">
        <v>118264</v>
      </c>
      <c r="F90">
        <v>111088</v>
      </c>
      <c r="G90">
        <v>118642</v>
      </c>
      <c r="H90">
        <v>108697</v>
      </c>
      <c r="I90">
        <v>138544</v>
      </c>
      <c r="J90">
        <v>135949</v>
      </c>
      <c r="K90">
        <v>131464</v>
      </c>
      <c r="L90">
        <v>111926</v>
      </c>
      <c r="M90">
        <v>107139</v>
      </c>
      <c r="N90">
        <v>121153</v>
      </c>
    </row>
    <row r="91" spans="1:14" x14ac:dyDescent="0.25">
      <c r="B91" t="s">
        <v>278</v>
      </c>
      <c r="C91">
        <v>131927</v>
      </c>
      <c r="D91">
        <v>150937</v>
      </c>
      <c r="E91">
        <v>139614</v>
      </c>
      <c r="F91">
        <v>144163</v>
      </c>
      <c r="G91">
        <v>130981</v>
      </c>
      <c r="H91">
        <v>129727</v>
      </c>
      <c r="I91">
        <v>143785</v>
      </c>
      <c r="J91">
        <v>147340</v>
      </c>
      <c r="K91">
        <v>146127</v>
      </c>
      <c r="L91">
        <v>127085</v>
      </c>
      <c r="M91">
        <v>133489</v>
      </c>
      <c r="N91">
        <v>140048</v>
      </c>
    </row>
    <row r="92" spans="1:14" x14ac:dyDescent="0.25">
      <c r="B92" t="s">
        <v>280</v>
      </c>
      <c r="C92">
        <v>132232</v>
      </c>
      <c r="D92">
        <v>151505</v>
      </c>
      <c r="E92">
        <v>139923</v>
      </c>
      <c r="F92">
        <v>144639</v>
      </c>
      <c r="G92">
        <v>131152</v>
      </c>
      <c r="H92">
        <v>129891</v>
      </c>
      <c r="I92">
        <v>144152</v>
      </c>
      <c r="J92">
        <v>147783</v>
      </c>
      <c r="K92">
        <v>146626</v>
      </c>
      <c r="L92">
        <v>127405</v>
      </c>
      <c r="M92">
        <v>133667</v>
      </c>
      <c r="N92">
        <v>140432</v>
      </c>
    </row>
    <row r="93" spans="1:14" x14ac:dyDescent="0.25">
      <c r="B93" t="s">
        <v>282</v>
      </c>
      <c r="C93">
        <v>132537</v>
      </c>
      <c r="D93">
        <v>152074</v>
      </c>
      <c r="E93">
        <v>140231</v>
      </c>
      <c r="F93">
        <v>145114</v>
      </c>
      <c r="G93">
        <v>131323</v>
      </c>
      <c r="H93">
        <v>130055</v>
      </c>
      <c r="I93">
        <v>144520</v>
      </c>
      <c r="J93">
        <v>148226</v>
      </c>
      <c r="K93">
        <v>147125</v>
      </c>
      <c r="L93">
        <v>127726</v>
      </c>
      <c r="M93">
        <v>133844</v>
      </c>
      <c r="N93">
        <v>140817</v>
      </c>
    </row>
    <row r="94" spans="1:14" x14ac:dyDescent="0.25">
      <c r="A94" t="s">
        <v>213</v>
      </c>
      <c r="B94" t="s">
        <v>215</v>
      </c>
      <c r="C94">
        <v>21160</v>
      </c>
      <c r="D94">
        <v>35223</v>
      </c>
      <c r="E94">
        <v>26092</v>
      </c>
      <c r="F94">
        <v>25421</v>
      </c>
      <c r="G94">
        <v>22789</v>
      </c>
      <c r="H94">
        <v>22481</v>
      </c>
      <c r="I94">
        <v>34167</v>
      </c>
      <c r="J94">
        <v>22292</v>
      </c>
      <c r="K94">
        <v>23975</v>
      </c>
      <c r="L94">
        <v>27300</v>
      </c>
      <c r="M94">
        <v>23329</v>
      </c>
      <c r="N94">
        <v>21175</v>
      </c>
    </row>
    <row r="95" spans="1:14" x14ac:dyDescent="0.25">
      <c r="B95" t="s">
        <v>216</v>
      </c>
      <c r="C95">
        <v>22881</v>
      </c>
      <c r="D95">
        <v>35552</v>
      </c>
      <c r="E95">
        <v>25367</v>
      </c>
      <c r="F95">
        <v>26264</v>
      </c>
      <c r="G95">
        <v>22647</v>
      </c>
      <c r="H95">
        <v>23569</v>
      </c>
      <c r="I95">
        <v>35246</v>
      </c>
      <c r="J95">
        <v>26251</v>
      </c>
      <c r="K95">
        <v>24946</v>
      </c>
      <c r="L95">
        <v>24678</v>
      </c>
      <c r="M95">
        <v>24769</v>
      </c>
      <c r="N95">
        <v>22375</v>
      </c>
    </row>
    <row r="96" spans="1:14" x14ac:dyDescent="0.25">
      <c r="B96" t="s">
        <v>217</v>
      </c>
      <c r="C96">
        <v>22277</v>
      </c>
      <c r="D96">
        <v>36277</v>
      </c>
      <c r="E96">
        <v>27028</v>
      </c>
      <c r="F96">
        <v>24638</v>
      </c>
      <c r="G96">
        <v>23100</v>
      </c>
      <c r="H96">
        <v>24944</v>
      </c>
      <c r="I96">
        <v>35532</v>
      </c>
      <c r="J96">
        <v>25380</v>
      </c>
      <c r="K96">
        <v>23520</v>
      </c>
      <c r="L96">
        <v>24328</v>
      </c>
      <c r="M96">
        <v>25092</v>
      </c>
      <c r="N96">
        <v>23268</v>
      </c>
    </row>
    <row r="97" spans="2:14" x14ac:dyDescent="0.25">
      <c r="B97" t="s">
        <v>218</v>
      </c>
      <c r="C97">
        <v>23726</v>
      </c>
      <c r="D97">
        <v>38350</v>
      </c>
      <c r="E97">
        <v>28025</v>
      </c>
      <c r="F97">
        <v>27198</v>
      </c>
      <c r="G97">
        <v>25311</v>
      </c>
      <c r="H97">
        <v>27598</v>
      </c>
      <c r="I97">
        <v>37596</v>
      </c>
      <c r="J97">
        <v>26391</v>
      </c>
      <c r="K97">
        <v>26191</v>
      </c>
      <c r="L97">
        <v>30388</v>
      </c>
      <c r="M97">
        <v>25856</v>
      </c>
      <c r="N97">
        <v>25472</v>
      </c>
    </row>
    <row r="98" spans="2:14" x14ac:dyDescent="0.25">
      <c r="B98" t="s">
        <v>219</v>
      </c>
      <c r="C98">
        <v>26563</v>
      </c>
      <c r="D98">
        <v>41313</v>
      </c>
      <c r="E98">
        <v>31196</v>
      </c>
      <c r="F98">
        <v>28734</v>
      </c>
      <c r="G98">
        <v>28004</v>
      </c>
      <c r="H98">
        <v>29101</v>
      </c>
      <c r="I98">
        <v>40422</v>
      </c>
      <c r="J98">
        <v>30743</v>
      </c>
      <c r="K98">
        <v>28710</v>
      </c>
      <c r="L98">
        <v>30155</v>
      </c>
      <c r="M98">
        <v>27413</v>
      </c>
      <c r="N98">
        <v>28038</v>
      </c>
    </row>
    <row r="99" spans="2:14" x14ac:dyDescent="0.25">
      <c r="B99" t="s">
        <v>220</v>
      </c>
      <c r="C99">
        <v>28676</v>
      </c>
      <c r="D99">
        <v>43749</v>
      </c>
      <c r="E99">
        <v>31498</v>
      </c>
      <c r="F99">
        <v>31445</v>
      </c>
      <c r="G99">
        <v>30668</v>
      </c>
      <c r="H99">
        <v>30668</v>
      </c>
      <c r="I99">
        <v>41406</v>
      </c>
      <c r="J99">
        <v>32034</v>
      </c>
      <c r="K99">
        <v>29347</v>
      </c>
      <c r="L99">
        <v>33535</v>
      </c>
      <c r="M99">
        <v>29793</v>
      </c>
      <c r="N99">
        <v>28624</v>
      </c>
    </row>
    <row r="100" spans="2:14" x14ac:dyDescent="0.25">
      <c r="B100" t="s">
        <v>221</v>
      </c>
      <c r="C100">
        <v>29129</v>
      </c>
      <c r="D100">
        <v>46317</v>
      </c>
      <c r="E100">
        <v>33461</v>
      </c>
      <c r="F100">
        <v>31354</v>
      </c>
      <c r="G100">
        <v>29364</v>
      </c>
      <c r="H100">
        <v>32843</v>
      </c>
      <c r="I100">
        <v>39501</v>
      </c>
      <c r="J100">
        <v>32343</v>
      </c>
      <c r="K100">
        <v>30531</v>
      </c>
      <c r="L100">
        <v>31525</v>
      </c>
      <c r="M100">
        <v>29529</v>
      </c>
      <c r="N100">
        <v>29684</v>
      </c>
    </row>
    <row r="101" spans="2:14" x14ac:dyDescent="0.25">
      <c r="B101" t="s">
        <v>222</v>
      </c>
      <c r="C101">
        <v>32842</v>
      </c>
      <c r="D101">
        <v>45658</v>
      </c>
      <c r="E101">
        <v>35514</v>
      </c>
      <c r="F101">
        <v>32258</v>
      </c>
      <c r="G101">
        <v>33701</v>
      </c>
      <c r="H101">
        <v>33546</v>
      </c>
      <c r="I101">
        <v>41565</v>
      </c>
      <c r="J101">
        <v>36667</v>
      </c>
      <c r="K101">
        <v>32989</v>
      </c>
      <c r="L101">
        <v>32923</v>
      </c>
      <c r="M101">
        <v>30293</v>
      </c>
      <c r="N101">
        <v>32056</v>
      </c>
    </row>
    <row r="102" spans="2:14" x14ac:dyDescent="0.25">
      <c r="B102" t="s">
        <v>223</v>
      </c>
      <c r="C102">
        <v>33446</v>
      </c>
      <c r="D102">
        <v>46218</v>
      </c>
      <c r="E102">
        <v>37688</v>
      </c>
      <c r="F102">
        <v>34969</v>
      </c>
      <c r="G102">
        <v>36224</v>
      </c>
      <c r="H102">
        <v>34154</v>
      </c>
      <c r="I102">
        <v>46011</v>
      </c>
      <c r="J102">
        <v>38323</v>
      </c>
      <c r="K102">
        <v>36964</v>
      </c>
      <c r="L102">
        <v>34904</v>
      </c>
      <c r="M102">
        <v>34406</v>
      </c>
      <c r="N102">
        <v>34315</v>
      </c>
    </row>
    <row r="103" spans="2:14" x14ac:dyDescent="0.25">
      <c r="B103" t="s">
        <v>224</v>
      </c>
      <c r="C103">
        <v>34424</v>
      </c>
      <c r="D103">
        <v>47671</v>
      </c>
      <c r="E103">
        <v>38893</v>
      </c>
      <c r="F103">
        <v>36057</v>
      </c>
      <c r="G103">
        <v>37433</v>
      </c>
      <c r="H103">
        <v>35191</v>
      </c>
      <c r="I103">
        <v>47495</v>
      </c>
      <c r="J103">
        <v>40123</v>
      </c>
      <c r="K103">
        <v>38214</v>
      </c>
      <c r="L103">
        <v>36054</v>
      </c>
      <c r="M103">
        <v>35487</v>
      </c>
      <c r="N103">
        <v>35442</v>
      </c>
    </row>
    <row r="104" spans="2:14" x14ac:dyDescent="0.25">
      <c r="B104" t="s">
        <v>225</v>
      </c>
      <c r="C104">
        <v>35430</v>
      </c>
      <c r="D104">
        <v>49170</v>
      </c>
      <c r="E104">
        <v>40136</v>
      </c>
      <c r="F104">
        <v>37179</v>
      </c>
      <c r="G104">
        <v>38682</v>
      </c>
      <c r="H104">
        <v>36259</v>
      </c>
      <c r="I104">
        <v>49028</v>
      </c>
      <c r="J104">
        <v>42008</v>
      </c>
      <c r="K104">
        <v>39506</v>
      </c>
      <c r="L104">
        <v>37242</v>
      </c>
      <c r="M104">
        <v>36601</v>
      </c>
      <c r="N104">
        <v>36605</v>
      </c>
    </row>
    <row r="105" spans="2:14" x14ac:dyDescent="0.25">
      <c r="B105" t="s">
        <v>226</v>
      </c>
      <c r="C105">
        <v>36466</v>
      </c>
      <c r="D105">
        <v>50717</v>
      </c>
      <c r="E105">
        <v>41418</v>
      </c>
      <c r="F105">
        <v>38335</v>
      </c>
      <c r="G105">
        <v>39973</v>
      </c>
      <c r="H105">
        <v>37360</v>
      </c>
      <c r="I105">
        <v>50610</v>
      </c>
      <c r="J105">
        <v>43981</v>
      </c>
      <c r="K105">
        <v>40841</v>
      </c>
      <c r="L105">
        <v>38469</v>
      </c>
      <c r="M105">
        <v>37750</v>
      </c>
      <c r="N105">
        <v>37807</v>
      </c>
    </row>
    <row r="106" spans="2:14" x14ac:dyDescent="0.25">
      <c r="B106" t="s">
        <v>227</v>
      </c>
      <c r="C106">
        <v>37532</v>
      </c>
      <c r="D106">
        <v>52311</v>
      </c>
      <c r="E106">
        <v>42742</v>
      </c>
      <c r="F106">
        <v>39528</v>
      </c>
      <c r="G106">
        <v>41306</v>
      </c>
      <c r="H106">
        <v>38494</v>
      </c>
      <c r="I106">
        <v>52243</v>
      </c>
      <c r="J106">
        <v>46047</v>
      </c>
      <c r="K106">
        <v>42222</v>
      </c>
      <c r="L106">
        <v>39737</v>
      </c>
      <c r="M106">
        <v>38936</v>
      </c>
      <c r="N106">
        <v>39048</v>
      </c>
    </row>
    <row r="107" spans="2:14" x14ac:dyDescent="0.25">
      <c r="B107" t="s">
        <v>228</v>
      </c>
      <c r="C107">
        <v>38630</v>
      </c>
      <c r="D107">
        <v>53956</v>
      </c>
      <c r="E107">
        <v>44108</v>
      </c>
      <c r="F107">
        <v>40758</v>
      </c>
      <c r="G107">
        <v>42685</v>
      </c>
      <c r="H107">
        <v>39663</v>
      </c>
      <c r="I107">
        <v>53928</v>
      </c>
      <c r="J107">
        <v>48210</v>
      </c>
      <c r="K107">
        <v>43649</v>
      </c>
      <c r="L107">
        <v>41046</v>
      </c>
      <c r="M107">
        <v>40159</v>
      </c>
      <c r="N107">
        <v>40330</v>
      </c>
    </row>
    <row r="108" spans="2:14" x14ac:dyDescent="0.25">
      <c r="B108" t="s">
        <v>229</v>
      </c>
      <c r="C108">
        <v>39759</v>
      </c>
      <c r="D108">
        <v>55653</v>
      </c>
      <c r="E108">
        <v>45518</v>
      </c>
      <c r="F108">
        <v>42026</v>
      </c>
      <c r="G108">
        <v>44109</v>
      </c>
      <c r="H108">
        <v>40867</v>
      </c>
      <c r="I108">
        <v>55669</v>
      </c>
      <c r="J108">
        <v>50474</v>
      </c>
      <c r="K108">
        <v>45125</v>
      </c>
      <c r="L108">
        <v>42398</v>
      </c>
      <c r="M108">
        <v>41420</v>
      </c>
      <c r="N108">
        <v>41653</v>
      </c>
    </row>
    <row r="109" spans="2:14" x14ac:dyDescent="0.25">
      <c r="B109" t="s">
        <v>230</v>
      </c>
      <c r="C109">
        <v>40922</v>
      </c>
      <c r="D109">
        <v>57403</v>
      </c>
      <c r="E109">
        <v>46972</v>
      </c>
      <c r="F109">
        <v>43334</v>
      </c>
      <c r="G109">
        <v>45581</v>
      </c>
      <c r="H109">
        <v>42108</v>
      </c>
      <c r="I109">
        <v>57465</v>
      </c>
      <c r="J109">
        <v>52845</v>
      </c>
      <c r="K109">
        <v>46650</v>
      </c>
      <c r="L109">
        <v>43795</v>
      </c>
      <c r="M109">
        <v>42721</v>
      </c>
      <c r="N109">
        <v>43021</v>
      </c>
    </row>
    <row r="110" spans="2:14" x14ac:dyDescent="0.25">
      <c r="B110" t="s">
        <v>270</v>
      </c>
      <c r="C110">
        <v>41226</v>
      </c>
      <c r="D110">
        <v>57971</v>
      </c>
      <c r="E110">
        <v>47281</v>
      </c>
      <c r="F110">
        <v>43809</v>
      </c>
      <c r="G110">
        <v>45752</v>
      </c>
      <c r="H110">
        <v>42272</v>
      </c>
      <c r="I110">
        <v>57832</v>
      </c>
      <c r="J110">
        <v>53288</v>
      </c>
      <c r="K110">
        <v>47149</v>
      </c>
      <c r="L110">
        <v>44116</v>
      </c>
      <c r="M110">
        <v>42898</v>
      </c>
      <c r="N110">
        <v>43405</v>
      </c>
    </row>
    <row r="111" spans="2:14" x14ac:dyDescent="0.25">
      <c r="B111" t="s">
        <v>272</v>
      </c>
      <c r="C111">
        <v>41531</v>
      </c>
      <c r="D111">
        <v>58540</v>
      </c>
      <c r="E111">
        <v>47589</v>
      </c>
      <c r="F111">
        <v>44285</v>
      </c>
      <c r="G111">
        <v>45923</v>
      </c>
      <c r="H111">
        <v>42437</v>
      </c>
      <c r="I111">
        <v>58199</v>
      </c>
      <c r="J111">
        <v>53731</v>
      </c>
      <c r="K111">
        <v>47647</v>
      </c>
      <c r="L111">
        <v>44436</v>
      </c>
      <c r="M111">
        <v>43076</v>
      </c>
      <c r="N111">
        <v>43789</v>
      </c>
    </row>
    <row r="112" spans="2:14" x14ac:dyDescent="0.25">
      <c r="B112" t="s">
        <v>274</v>
      </c>
      <c r="C112">
        <v>41836</v>
      </c>
      <c r="D112">
        <v>59108</v>
      </c>
      <c r="E112">
        <v>47898</v>
      </c>
      <c r="F112">
        <v>44760</v>
      </c>
      <c r="G112">
        <v>46094</v>
      </c>
      <c r="H112">
        <v>42601</v>
      </c>
      <c r="I112">
        <v>58567</v>
      </c>
      <c r="J112">
        <v>54173</v>
      </c>
      <c r="K112">
        <v>48146</v>
      </c>
      <c r="L112">
        <v>44757</v>
      </c>
      <c r="M112">
        <v>43253</v>
      </c>
      <c r="N112">
        <v>44174</v>
      </c>
    </row>
    <row r="113" spans="1:14" x14ac:dyDescent="0.25">
      <c r="B113" t="s">
        <v>276</v>
      </c>
      <c r="C113">
        <v>42141</v>
      </c>
      <c r="D113">
        <v>59677</v>
      </c>
      <c r="E113">
        <v>48206</v>
      </c>
      <c r="F113">
        <v>45235</v>
      </c>
      <c r="G113">
        <v>46265</v>
      </c>
      <c r="H113">
        <v>42765</v>
      </c>
      <c r="I113">
        <v>58934</v>
      </c>
      <c r="J113">
        <v>54616</v>
      </c>
      <c r="K113">
        <v>48645</v>
      </c>
      <c r="L113">
        <v>45077</v>
      </c>
      <c r="M113">
        <v>43430</v>
      </c>
      <c r="N113">
        <v>44558</v>
      </c>
    </row>
    <row r="114" spans="1:14" x14ac:dyDescent="0.25">
      <c r="B114" t="s">
        <v>278</v>
      </c>
      <c r="C114">
        <v>42879</v>
      </c>
      <c r="D114">
        <v>61013</v>
      </c>
      <c r="E114">
        <v>48929</v>
      </c>
      <c r="F114">
        <v>46293</v>
      </c>
      <c r="G114">
        <v>46650</v>
      </c>
      <c r="H114">
        <v>43152</v>
      </c>
      <c r="I114">
        <v>59763</v>
      </c>
      <c r="J114">
        <v>55942</v>
      </c>
      <c r="K114">
        <v>49956</v>
      </c>
      <c r="L114">
        <v>45742</v>
      </c>
      <c r="M114">
        <v>43849</v>
      </c>
      <c r="N114">
        <v>45476</v>
      </c>
    </row>
    <row r="115" spans="1:14" x14ac:dyDescent="0.25">
      <c r="B115" t="s">
        <v>280</v>
      </c>
      <c r="C115">
        <v>43184</v>
      </c>
      <c r="D115">
        <v>61582</v>
      </c>
      <c r="E115">
        <v>49238</v>
      </c>
      <c r="F115">
        <v>46768</v>
      </c>
      <c r="G115">
        <v>46821</v>
      </c>
      <c r="H115">
        <v>43316</v>
      </c>
      <c r="I115">
        <v>60131</v>
      </c>
      <c r="J115">
        <v>56385</v>
      </c>
      <c r="K115">
        <v>50455</v>
      </c>
      <c r="L115">
        <v>46062</v>
      </c>
      <c r="M115">
        <v>44027</v>
      </c>
      <c r="N115">
        <v>45861</v>
      </c>
    </row>
    <row r="116" spans="1:14" x14ac:dyDescent="0.25">
      <c r="B116" t="s">
        <v>282</v>
      </c>
      <c r="C116">
        <v>43488</v>
      </c>
      <c r="D116">
        <v>62150</v>
      </c>
      <c r="E116">
        <v>49547</v>
      </c>
      <c r="F116">
        <v>47243</v>
      </c>
      <c r="G116">
        <v>46992</v>
      </c>
      <c r="H116">
        <v>43481</v>
      </c>
      <c r="I116">
        <v>60498</v>
      </c>
      <c r="J116">
        <v>56828</v>
      </c>
      <c r="K116">
        <v>50953</v>
      </c>
      <c r="L116">
        <v>46383</v>
      </c>
      <c r="M116">
        <v>44204</v>
      </c>
      <c r="N116">
        <v>46245</v>
      </c>
    </row>
    <row r="117" spans="1:14" x14ac:dyDescent="0.25">
      <c r="A117" t="s">
        <v>214</v>
      </c>
      <c r="B117" t="s">
        <v>215</v>
      </c>
      <c r="C117">
        <v>48716</v>
      </c>
      <c r="D117">
        <v>74618</v>
      </c>
      <c r="E117">
        <v>60096</v>
      </c>
      <c r="F117">
        <v>59846</v>
      </c>
      <c r="G117">
        <v>52719</v>
      </c>
      <c r="H117">
        <v>51647</v>
      </c>
      <c r="I117">
        <v>74852</v>
      </c>
      <c r="J117">
        <v>49670</v>
      </c>
      <c r="K117">
        <v>53298</v>
      </c>
      <c r="L117">
        <v>62588</v>
      </c>
      <c r="M117">
        <v>54189</v>
      </c>
      <c r="N117">
        <v>48022</v>
      </c>
    </row>
    <row r="118" spans="1:14" x14ac:dyDescent="0.25">
      <c r="B118" t="s">
        <v>216</v>
      </c>
      <c r="C118">
        <v>52678</v>
      </c>
      <c r="D118">
        <v>75315</v>
      </c>
      <c r="E118">
        <v>58427</v>
      </c>
      <c r="F118">
        <v>61832</v>
      </c>
      <c r="G118">
        <v>52392</v>
      </c>
      <c r="H118">
        <v>54145</v>
      </c>
      <c r="I118">
        <v>77217</v>
      </c>
      <c r="J118">
        <v>58491</v>
      </c>
      <c r="K118">
        <v>55457</v>
      </c>
      <c r="L118">
        <v>56576</v>
      </c>
      <c r="M118">
        <v>57533</v>
      </c>
      <c r="N118">
        <v>50743</v>
      </c>
    </row>
    <row r="119" spans="1:14" x14ac:dyDescent="0.25">
      <c r="B119" t="s">
        <v>217</v>
      </c>
      <c r="C119">
        <v>51288</v>
      </c>
      <c r="D119">
        <v>76849</v>
      </c>
      <c r="E119">
        <v>62252</v>
      </c>
      <c r="F119">
        <v>58003</v>
      </c>
      <c r="G119">
        <v>53441</v>
      </c>
      <c r="H119">
        <v>57304</v>
      </c>
      <c r="I119">
        <v>77843</v>
      </c>
      <c r="J119">
        <v>56552</v>
      </c>
      <c r="K119">
        <v>52286</v>
      </c>
      <c r="L119">
        <v>55775</v>
      </c>
      <c r="M119">
        <v>58284</v>
      </c>
      <c r="N119">
        <v>52767</v>
      </c>
    </row>
    <row r="120" spans="1:14" x14ac:dyDescent="0.25">
      <c r="B120" t="s">
        <v>218</v>
      </c>
      <c r="C120">
        <v>54624</v>
      </c>
      <c r="D120">
        <v>81242</v>
      </c>
      <c r="E120">
        <v>64548</v>
      </c>
      <c r="F120">
        <v>64030</v>
      </c>
      <c r="G120">
        <v>58555</v>
      </c>
      <c r="H120">
        <v>63402</v>
      </c>
      <c r="I120">
        <v>82365</v>
      </c>
      <c r="J120">
        <v>58804</v>
      </c>
      <c r="K120">
        <v>58223</v>
      </c>
      <c r="L120">
        <v>69668</v>
      </c>
      <c r="M120">
        <v>60058</v>
      </c>
      <c r="N120">
        <v>57766</v>
      </c>
    </row>
    <row r="121" spans="1:14" x14ac:dyDescent="0.25">
      <c r="B121" t="s">
        <v>219</v>
      </c>
      <c r="C121">
        <v>61156</v>
      </c>
      <c r="D121">
        <v>87519</v>
      </c>
      <c r="E121">
        <v>71851</v>
      </c>
      <c r="F121">
        <v>67646</v>
      </c>
      <c r="G121">
        <v>64785</v>
      </c>
      <c r="H121">
        <v>66855</v>
      </c>
      <c r="I121">
        <v>88556</v>
      </c>
      <c r="J121">
        <v>68500</v>
      </c>
      <c r="K121">
        <v>63823</v>
      </c>
      <c r="L121">
        <v>69134</v>
      </c>
      <c r="M121">
        <v>63676</v>
      </c>
      <c r="N121">
        <v>63586</v>
      </c>
    </row>
    <row r="122" spans="1:14" x14ac:dyDescent="0.25">
      <c r="B122" t="s">
        <v>220</v>
      </c>
      <c r="C122">
        <v>66021</v>
      </c>
      <c r="D122">
        <v>92679</v>
      </c>
      <c r="E122">
        <v>72547</v>
      </c>
      <c r="F122">
        <v>74028</v>
      </c>
      <c r="G122">
        <v>70948</v>
      </c>
      <c r="H122">
        <v>70455</v>
      </c>
      <c r="I122">
        <v>90713</v>
      </c>
      <c r="J122">
        <v>71378</v>
      </c>
      <c r="K122">
        <v>65240</v>
      </c>
      <c r="L122">
        <v>76882</v>
      </c>
      <c r="M122">
        <v>69204</v>
      </c>
      <c r="N122">
        <v>64915</v>
      </c>
    </row>
    <row r="123" spans="1:14" x14ac:dyDescent="0.25">
      <c r="B123" t="s">
        <v>221</v>
      </c>
      <c r="C123">
        <v>67063</v>
      </c>
      <c r="D123">
        <v>98119</v>
      </c>
      <c r="E123">
        <v>77068</v>
      </c>
      <c r="F123">
        <v>73815</v>
      </c>
      <c r="G123">
        <v>67932</v>
      </c>
      <c r="H123">
        <v>75450</v>
      </c>
      <c r="I123">
        <v>86539</v>
      </c>
      <c r="J123">
        <v>72066</v>
      </c>
      <c r="K123">
        <v>67871</v>
      </c>
      <c r="L123">
        <v>72273</v>
      </c>
      <c r="M123">
        <v>68589</v>
      </c>
      <c r="N123">
        <v>67319</v>
      </c>
    </row>
    <row r="124" spans="1:14" x14ac:dyDescent="0.25">
      <c r="B124" t="s">
        <v>222</v>
      </c>
      <c r="C124">
        <v>75611</v>
      </c>
      <c r="D124">
        <v>96724</v>
      </c>
      <c r="E124">
        <v>81798</v>
      </c>
      <c r="F124">
        <v>75943</v>
      </c>
      <c r="G124">
        <v>77965</v>
      </c>
      <c r="H124">
        <v>77067</v>
      </c>
      <c r="I124">
        <v>91060</v>
      </c>
      <c r="J124">
        <v>81700</v>
      </c>
      <c r="K124">
        <v>73335</v>
      </c>
      <c r="L124">
        <v>75479</v>
      </c>
      <c r="M124">
        <v>70364</v>
      </c>
      <c r="N124">
        <v>72697</v>
      </c>
    </row>
    <row r="125" spans="1:14" x14ac:dyDescent="0.25">
      <c r="B125" t="s">
        <v>223</v>
      </c>
      <c r="C125">
        <v>77001</v>
      </c>
      <c r="D125">
        <v>97909</v>
      </c>
      <c r="E125">
        <v>86806</v>
      </c>
      <c r="F125">
        <v>82324</v>
      </c>
      <c r="G125">
        <v>83800</v>
      </c>
      <c r="H125">
        <v>78462</v>
      </c>
      <c r="I125">
        <v>100799</v>
      </c>
      <c r="J125">
        <v>85391</v>
      </c>
      <c r="K125">
        <v>82173</v>
      </c>
      <c r="L125">
        <v>80022</v>
      </c>
      <c r="M125">
        <v>79919</v>
      </c>
      <c r="N125">
        <v>77822</v>
      </c>
    </row>
    <row r="126" spans="1:14" x14ac:dyDescent="0.25">
      <c r="B126" t="s">
        <v>224</v>
      </c>
      <c r="C126">
        <v>78624</v>
      </c>
      <c r="D126">
        <v>100298</v>
      </c>
      <c r="E126">
        <v>88901</v>
      </c>
      <c r="F126">
        <v>84321</v>
      </c>
      <c r="G126">
        <v>86368</v>
      </c>
      <c r="H126">
        <v>80261</v>
      </c>
      <c r="I126">
        <v>103531</v>
      </c>
      <c r="J126">
        <v>88296</v>
      </c>
      <c r="K126">
        <v>84491</v>
      </c>
      <c r="L126">
        <v>82431</v>
      </c>
      <c r="M126">
        <v>81777</v>
      </c>
      <c r="N126">
        <v>79939</v>
      </c>
    </row>
    <row r="127" spans="1:14" x14ac:dyDescent="0.25">
      <c r="B127" t="s">
        <v>225</v>
      </c>
      <c r="C127">
        <v>80282</v>
      </c>
      <c r="D127">
        <v>102746</v>
      </c>
      <c r="E127">
        <v>91047</v>
      </c>
      <c r="F127">
        <v>86366</v>
      </c>
      <c r="G127">
        <v>89015</v>
      </c>
      <c r="H127">
        <v>82100</v>
      </c>
      <c r="I127">
        <v>106337</v>
      </c>
      <c r="J127">
        <v>91300</v>
      </c>
      <c r="K127">
        <v>86875</v>
      </c>
      <c r="L127">
        <v>84914</v>
      </c>
      <c r="M127">
        <v>83679</v>
      </c>
      <c r="N127">
        <v>82114</v>
      </c>
    </row>
    <row r="128" spans="1:14" x14ac:dyDescent="0.25">
      <c r="B128" t="s">
        <v>226</v>
      </c>
      <c r="C128">
        <v>81974</v>
      </c>
      <c r="D128">
        <v>105253</v>
      </c>
      <c r="E128">
        <v>93244</v>
      </c>
      <c r="F128">
        <v>88461</v>
      </c>
      <c r="G128">
        <v>91743</v>
      </c>
      <c r="H128">
        <v>83982</v>
      </c>
      <c r="I128">
        <v>109219</v>
      </c>
      <c r="J128">
        <v>94406</v>
      </c>
      <c r="K128">
        <v>89325</v>
      </c>
      <c r="L128">
        <v>87471</v>
      </c>
      <c r="M128">
        <v>85625</v>
      </c>
      <c r="N128">
        <v>84348</v>
      </c>
    </row>
    <row r="129" spans="2:14" x14ac:dyDescent="0.25">
      <c r="B129" t="s">
        <v>227</v>
      </c>
      <c r="C129">
        <v>83702</v>
      </c>
      <c r="D129">
        <v>107821</v>
      </c>
      <c r="E129">
        <v>95495</v>
      </c>
      <c r="F129">
        <v>90606</v>
      </c>
      <c r="G129">
        <v>94555</v>
      </c>
      <c r="H129">
        <v>85907</v>
      </c>
      <c r="I129">
        <v>112179</v>
      </c>
      <c r="J129">
        <v>97618</v>
      </c>
      <c r="K129">
        <v>91845</v>
      </c>
      <c r="L129">
        <v>90105</v>
      </c>
      <c r="M129">
        <v>87616</v>
      </c>
      <c r="N129">
        <v>86642</v>
      </c>
    </row>
    <row r="130" spans="2:14" x14ac:dyDescent="0.25">
      <c r="B130" t="s">
        <v>228</v>
      </c>
      <c r="C130">
        <v>85467</v>
      </c>
      <c r="D130">
        <v>110452</v>
      </c>
      <c r="E130">
        <v>97800</v>
      </c>
      <c r="F130">
        <v>92803</v>
      </c>
      <c r="G130">
        <v>97452</v>
      </c>
      <c r="H130">
        <v>87876</v>
      </c>
      <c r="I130">
        <v>115219</v>
      </c>
      <c r="J130">
        <v>100939</v>
      </c>
      <c r="K130">
        <v>94435</v>
      </c>
      <c r="L130">
        <v>92819</v>
      </c>
      <c r="M130">
        <v>89653</v>
      </c>
      <c r="N130">
        <v>88999</v>
      </c>
    </row>
    <row r="131" spans="2:14" x14ac:dyDescent="0.25">
      <c r="B131" t="s">
        <v>229</v>
      </c>
      <c r="C131">
        <v>87269</v>
      </c>
      <c r="D131">
        <v>113147</v>
      </c>
      <c r="E131">
        <v>100161</v>
      </c>
      <c r="F131">
        <v>95054</v>
      </c>
      <c r="G131">
        <v>100439</v>
      </c>
      <c r="H131">
        <v>89890</v>
      </c>
      <c r="I131">
        <v>118342</v>
      </c>
      <c r="J131">
        <v>104374</v>
      </c>
      <c r="K131">
        <v>97099</v>
      </c>
      <c r="L131">
        <v>95614</v>
      </c>
      <c r="M131">
        <v>91738</v>
      </c>
      <c r="N131">
        <v>91420</v>
      </c>
    </row>
    <row r="132" spans="2:14" x14ac:dyDescent="0.25">
      <c r="B132" t="s">
        <v>230</v>
      </c>
      <c r="C132">
        <v>89108</v>
      </c>
      <c r="D132">
        <v>115908</v>
      </c>
      <c r="E132">
        <v>102579</v>
      </c>
      <c r="F132">
        <v>97359</v>
      </c>
      <c r="G132">
        <v>103517</v>
      </c>
      <c r="H132">
        <v>91950</v>
      </c>
      <c r="I132">
        <v>121549</v>
      </c>
      <c r="J132">
        <v>107925</v>
      </c>
      <c r="K132">
        <v>99838</v>
      </c>
      <c r="L132">
        <v>98494</v>
      </c>
      <c r="M132">
        <v>93871</v>
      </c>
      <c r="N132">
        <v>93907</v>
      </c>
    </row>
    <row r="133" spans="2:14" x14ac:dyDescent="0.25">
      <c r="B133" t="s">
        <v>270</v>
      </c>
      <c r="C133">
        <v>89413</v>
      </c>
      <c r="D133">
        <v>116476</v>
      </c>
      <c r="E133">
        <v>102887</v>
      </c>
      <c r="F133">
        <v>97835</v>
      </c>
      <c r="G133">
        <v>103688</v>
      </c>
      <c r="H133">
        <v>92115</v>
      </c>
      <c r="I133">
        <v>121917</v>
      </c>
      <c r="J133">
        <v>108367</v>
      </c>
      <c r="K133">
        <v>100337</v>
      </c>
      <c r="L133">
        <v>98814</v>
      </c>
      <c r="M133">
        <v>94049</v>
      </c>
      <c r="N133">
        <v>94292</v>
      </c>
    </row>
    <row r="134" spans="2:14" x14ac:dyDescent="0.25">
      <c r="B134" t="s">
        <v>272</v>
      </c>
      <c r="C134">
        <v>89718</v>
      </c>
      <c r="D134">
        <v>117045</v>
      </c>
      <c r="E134">
        <v>103196</v>
      </c>
      <c r="F134">
        <v>98310</v>
      </c>
      <c r="G134">
        <v>103859</v>
      </c>
      <c r="H134">
        <v>92279</v>
      </c>
      <c r="I134">
        <v>122284</v>
      </c>
      <c r="J134">
        <v>108810</v>
      </c>
      <c r="K134">
        <v>100836</v>
      </c>
      <c r="L134">
        <v>99135</v>
      </c>
      <c r="M134">
        <v>94226</v>
      </c>
      <c r="N134">
        <v>94676</v>
      </c>
    </row>
    <row r="135" spans="2:14" x14ac:dyDescent="0.25">
      <c r="B135" t="s">
        <v>274</v>
      </c>
      <c r="C135">
        <v>90023</v>
      </c>
      <c r="D135">
        <v>117613</v>
      </c>
      <c r="E135">
        <v>103504</v>
      </c>
      <c r="F135">
        <v>98785</v>
      </c>
      <c r="G135">
        <v>104030</v>
      </c>
      <c r="H135">
        <v>92443</v>
      </c>
      <c r="I135">
        <v>122651</v>
      </c>
      <c r="J135">
        <v>109253</v>
      </c>
      <c r="K135">
        <v>101334</v>
      </c>
      <c r="L135">
        <v>99455</v>
      </c>
      <c r="M135">
        <v>94404</v>
      </c>
      <c r="N135">
        <v>95061</v>
      </c>
    </row>
    <row r="136" spans="2:14" x14ac:dyDescent="0.25">
      <c r="B136" t="s">
        <v>276</v>
      </c>
      <c r="C136">
        <v>90328</v>
      </c>
      <c r="D136">
        <v>118182</v>
      </c>
      <c r="E136">
        <v>103813</v>
      </c>
      <c r="F136">
        <v>99261</v>
      </c>
      <c r="G136">
        <v>104201</v>
      </c>
      <c r="H136">
        <v>92608</v>
      </c>
      <c r="I136">
        <v>123019</v>
      </c>
      <c r="J136">
        <v>109696</v>
      </c>
      <c r="K136">
        <v>101833</v>
      </c>
      <c r="L136">
        <v>99775</v>
      </c>
      <c r="M136">
        <v>94581</v>
      </c>
      <c r="N136">
        <v>95445</v>
      </c>
    </row>
    <row r="137" spans="2:14" x14ac:dyDescent="0.25">
      <c r="B137" t="s">
        <v>278</v>
      </c>
      <c r="C137">
        <v>108049</v>
      </c>
      <c r="D137">
        <v>140901</v>
      </c>
      <c r="E137">
        <v>124598</v>
      </c>
      <c r="F137">
        <v>122343</v>
      </c>
      <c r="G137">
        <v>119039</v>
      </c>
      <c r="H137">
        <v>116817</v>
      </c>
      <c r="I137">
        <v>143540</v>
      </c>
      <c r="J137">
        <v>124648</v>
      </c>
      <c r="K137">
        <v>133014</v>
      </c>
      <c r="L137">
        <v>107587</v>
      </c>
      <c r="M137">
        <v>114198</v>
      </c>
      <c r="N137">
        <v>110594</v>
      </c>
    </row>
    <row r="138" spans="2:14" x14ac:dyDescent="0.25">
      <c r="B138" t="s">
        <v>280</v>
      </c>
      <c r="C138">
        <v>108354</v>
      </c>
      <c r="D138">
        <v>141470</v>
      </c>
      <c r="E138">
        <v>124906</v>
      </c>
      <c r="F138">
        <v>122818</v>
      </c>
      <c r="G138">
        <v>119210</v>
      </c>
      <c r="H138">
        <v>116981</v>
      </c>
      <c r="I138">
        <v>143907</v>
      </c>
      <c r="J138">
        <v>125091</v>
      </c>
      <c r="K138">
        <v>133513</v>
      </c>
      <c r="L138">
        <v>107907</v>
      </c>
      <c r="M138">
        <v>114375</v>
      </c>
      <c r="N138">
        <v>110978</v>
      </c>
    </row>
    <row r="139" spans="2:14" x14ac:dyDescent="0.25">
      <c r="B139" t="s">
        <v>282</v>
      </c>
      <c r="C139">
        <v>108659</v>
      </c>
      <c r="D139">
        <v>142038</v>
      </c>
      <c r="E139">
        <v>125215</v>
      </c>
      <c r="F139">
        <v>123293</v>
      </c>
      <c r="G139">
        <v>119381</v>
      </c>
      <c r="H139">
        <v>117146</v>
      </c>
      <c r="I139">
        <v>144275</v>
      </c>
      <c r="J139">
        <v>125534</v>
      </c>
      <c r="K139">
        <v>134012</v>
      </c>
      <c r="L139">
        <v>108228</v>
      </c>
      <c r="M139">
        <v>114553</v>
      </c>
      <c r="N139">
        <v>111362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84681-5B4E-4BAF-943C-386A90B2F04F}">
  <dimension ref="A1:AH32"/>
  <sheetViews>
    <sheetView workbookViewId="0">
      <selection activeCell="T38" sqref="T38"/>
    </sheetView>
  </sheetViews>
  <sheetFormatPr defaultColWidth="9.140625" defaultRowHeight="15" x14ac:dyDescent="0.25"/>
  <sheetData>
    <row r="1" spans="1:17" x14ac:dyDescent="0.25">
      <c r="B1" t="s">
        <v>57</v>
      </c>
      <c r="C1" t="s">
        <v>59</v>
      </c>
      <c r="D1" t="s">
        <v>65</v>
      </c>
      <c r="E1" t="s">
        <v>76</v>
      </c>
      <c r="F1" t="s">
        <v>78</v>
      </c>
      <c r="G1" t="s">
        <v>80</v>
      </c>
      <c r="H1" t="s">
        <v>82</v>
      </c>
      <c r="I1" t="s">
        <v>85</v>
      </c>
      <c r="J1" t="s">
        <v>88</v>
      </c>
      <c r="K1" t="s">
        <v>91</v>
      </c>
      <c r="L1" t="s">
        <v>94</v>
      </c>
      <c r="M1" t="s">
        <v>97</v>
      </c>
      <c r="N1" t="s">
        <v>101</v>
      </c>
      <c r="O1" t="s">
        <v>105</v>
      </c>
      <c r="P1" t="s">
        <v>108</v>
      </c>
      <c r="Q1" t="s">
        <v>111</v>
      </c>
    </row>
    <row r="2" spans="1:17" x14ac:dyDescent="0.25">
      <c r="A2">
        <v>1992</v>
      </c>
      <c r="B2">
        <v>1000</v>
      </c>
      <c r="C2">
        <v>1000</v>
      </c>
      <c r="D2">
        <v>1000</v>
      </c>
      <c r="E2">
        <v>1000</v>
      </c>
      <c r="F2">
        <v>1000</v>
      </c>
      <c r="G2">
        <v>1000</v>
      </c>
      <c r="H2">
        <v>1000</v>
      </c>
      <c r="I2">
        <v>1000</v>
      </c>
      <c r="J2">
        <v>1000</v>
      </c>
      <c r="K2">
        <v>1000</v>
      </c>
      <c r="L2">
        <v>1000</v>
      </c>
      <c r="M2">
        <v>1000</v>
      </c>
      <c r="N2">
        <v>1000</v>
      </c>
      <c r="O2">
        <v>1000</v>
      </c>
      <c r="P2">
        <v>1000</v>
      </c>
      <c r="Q2">
        <v>1000</v>
      </c>
    </row>
    <row r="3" spans="1:17" x14ac:dyDescent="0.25">
      <c r="A3">
        <v>1993</v>
      </c>
      <c r="B3">
        <f>ROUND(ind_mfp_index!B3,0)</f>
        <v>842</v>
      </c>
      <c r="C3">
        <f>ROUND(ind_mfp_index!C3,0)</f>
        <v>992</v>
      </c>
      <c r="D3">
        <f>ROUND(ind_mfp_index!D3,0)</f>
        <v>1023</v>
      </c>
      <c r="E3">
        <f>ROUND(ind_mfp_index!E3,0)</f>
        <v>1002</v>
      </c>
      <c r="F3">
        <f>ROUND(ind_mfp_index!F3,0)</f>
        <v>974</v>
      </c>
      <c r="G3">
        <f>ROUND(ind_mfp_index!G3,0)</f>
        <v>1035</v>
      </c>
      <c r="H3">
        <f>ROUND(ind_mfp_index!H3,0)</f>
        <v>996</v>
      </c>
      <c r="I3">
        <f>ROUND(ind_mfp_index!I3,0)</f>
        <v>1089</v>
      </c>
      <c r="J3">
        <f>ROUND(ind_mfp_index!J3,0)</f>
        <v>1056</v>
      </c>
      <c r="K3">
        <f>ROUND(ind_mfp_index!K3,0)</f>
        <v>996</v>
      </c>
      <c r="L3">
        <f>ROUND(ind_mfp_index!L3,0)</f>
        <v>1000</v>
      </c>
      <c r="M3">
        <f>ROUND(ind_mfp_index!M3,0)</f>
        <v>996</v>
      </c>
      <c r="N3">
        <f>ROUND(ind_mfp_index!N3,0)</f>
        <v>996</v>
      </c>
      <c r="O3">
        <f>ROUND(ind_mfp_index!O3,0)</f>
        <v>996</v>
      </c>
      <c r="P3">
        <f>ROUND(ind_mfp_index!P3,0)</f>
        <v>996</v>
      </c>
      <c r="Q3">
        <f>ROUND(ind_mfp_index!Q3,0)</f>
        <v>996</v>
      </c>
    </row>
    <row r="4" spans="1:17" x14ac:dyDescent="0.25">
      <c r="A4">
        <v>1994</v>
      </c>
      <c r="B4">
        <f>ROUND(ind_mfp_index!B4,0)</f>
        <v>1015</v>
      </c>
      <c r="C4">
        <f>ROUND(ind_mfp_index!C4,0)</f>
        <v>1071</v>
      </c>
      <c r="D4">
        <f>ROUND(ind_mfp_index!D4,0)</f>
        <v>1034</v>
      </c>
      <c r="E4">
        <f>ROUND(ind_mfp_index!E4,0)</f>
        <v>1042</v>
      </c>
      <c r="F4">
        <f>ROUND(ind_mfp_index!F4,0)</f>
        <v>992</v>
      </c>
      <c r="G4">
        <f>ROUND(ind_mfp_index!G4,0)</f>
        <v>1074</v>
      </c>
      <c r="H4">
        <f>ROUND(ind_mfp_index!H4,0)</f>
        <v>1004</v>
      </c>
      <c r="I4">
        <f>ROUND(ind_mfp_index!I4,0)</f>
        <v>1202</v>
      </c>
      <c r="J4">
        <f>ROUND(ind_mfp_index!J4,0)</f>
        <v>1113</v>
      </c>
      <c r="K4">
        <f>ROUND(ind_mfp_index!K4,0)</f>
        <v>1071</v>
      </c>
      <c r="L4">
        <f>ROUND(ind_mfp_index!L4,0)</f>
        <v>1000</v>
      </c>
      <c r="M4">
        <f>ROUND(ind_mfp_index!M4,0)</f>
        <v>1071</v>
      </c>
      <c r="N4">
        <f>ROUND(ind_mfp_index!N4,0)</f>
        <v>1071</v>
      </c>
      <c r="O4">
        <f>ROUND(ind_mfp_index!O4,0)</f>
        <v>1071</v>
      </c>
      <c r="P4">
        <f>ROUND(ind_mfp_index!P4,0)</f>
        <v>1071</v>
      </c>
      <c r="Q4">
        <f>ROUND(ind_mfp_index!Q4,0)</f>
        <v>1071</v>
      </c>
    </row>
    <row r="5" spans="1:17" x14ac:dyDescent="0.25">
      <c r="A5">
        <v>1995</v>
      </c>
      <c r="B5">
        <f>ROUND(ind_mfp_index!B5,0)</f>
        <v>989</v>
      </c>
      <c r="C5">
        <f>ROUND(ind_mfp_index!C5,0)</f>
        <v>1057</v>
      </c>
      <c r="D5">
        <f>ROUND(ind_mfp_index!D5,0)</f>
        <v>1045</v>
      </c>
      <c r="E5">
        <f>ROUND(ind_mfp_index!E5,0)</f>
        <v>1047</v>
      </c>
      <c r="F5">
        <f>ROUND(ind_mfp_index!F5,0)</f>
        <v>1013</v>
      </c>
      <c r="G5">
        <f>ROUND(ind_mfp_index!G5,0)</f>
        <v>1087</v>
      </c>
      <c r="H5">
        <f>ROUND(ind_mfp_index!H5,0)</f>
        <v>1020</v>
      </c>
      <c r="I5">
        <f>ROUND(ind_mfp_index!I5,0)</f>
        <v>1324</v>
      </c>
      <c r="J5">
        <f>ROUND(ind_mfp_index!J5,0)</f>
        <v>1115</v>
      </c>
      <c r="K5">
        <f>ROUND(ind_mfp_index!K5,0)</f>
        <v>1092</v>
      </c>
      <c r="L5">
        <f>ROUND(ind_mfp_index!L5,0)</f>
        <v>1000</v>
      </c>
      <c r="M5">
        <f>ROUND(ind_mfp_index!M5,0)</f>
        <v>1092</v>
      </c>
      <c r="N5">
        <f>ROUND(ind_mfp_index!N5,0)</f>
        <v>1092</v>
      </c>
      <c r="O5">
        <f>ROUND(ind_mfp_index!O5,0)</f>
        <v>1092</v>
      </c>
      <c r="P5">
        <f>ROUND(ind_mfp_index!P5,0)</f>
        <v>1092</v>
      </c>
      <c r="Q5">
        <f>ROUND(ind_mfp_index!Q5,0)</f>
        <v>1092</v>
      </c>
    </row>
    <row r="6" spans="1:17" x14ac:dyDescent="0.25">
      <c r="A6">
        <v>1996</v>
      </c>
      <c r="B6">
        <f>ROUND(ind_mfp_index!B6,0)</f>
        <v>1099</v>
      </c>
      <c r="C6">
        <f>ROUND(ind_mfp_index!C6,0)</f>
        <v>1098</v>
      </c>
      <c r="D6">
        <f>ROUND(ind_mfp_index!D6,0)</f>
        <v>1031</v>
      </c>
      <c r="E6">
        <f>ROUND(ind_mfp_index!E6,0)</f>
        <v>1017</v>
      </c>
      <c r="F6">
        <f>ROUND(ind_mfp_index!F6,0)</f>
        <v>1036</v>
      </c>
      <c r="G6">
        <f>ROUND(ind_mfp_index!G6,0)</f>
        <v>1094</v>
      </c>
      <c r="H6">
        <f>ROUND(ind_mfp_index!H6,0)</f>
        <v>1004</v>
      </c>
      <c r="I6">
        <f>ROUND(ind_mfp_index!I6,0)</f>
        <v>1438</v>
      </c>
      <c r="J6">
        <f>ROUND(ind_mfp_index!J6,0)</f>
        <v>1127</v>
      </c>
      <c r="K6">
        <f>ROUND(ind_mfp_index!K6,0)</f>
        <v>1134</v>
      </c>
      <c r="L6">
        <f>ROUND(ind_mfp_index!L6,0)</f>
        <v>1000</v>
      </c>
      <c r="M6">
        <f>ROUND(ind_mfp_index!M6,0)</f>
        <v>1134</v>
      </c>
      <c r="N6">
        <f>ROUND(ind_mfp_index!N6,0)</f>
        <v>1134</v>
      </c>
      <c r="O6">
        <f>ROUND(ind_mfp_index!O6,0)</f>
        <v>1134</v>
      </c>
      <c r="P6">
        <f>ROUND(ind_mfp_index!P6,0)</f>
        <v>1134</v>
      </c>
      <c r="Q6">
        <f>ROUND(ind_mfp_index!Q6,0)</f>
        <v>1134</v>
      </c>
    </row>
    <row r="7" spans="1:17" x14ac:dyDescent="0.25">
      <c r="A7">
        <v>1997</v>
      </c>
      <c r="B7">
        <f>ROUND(ind_mfp_index!B7,0)</f>
        <v>1318</v>
      </c>
      <c r="C7">
        <f>ROUND(ind_mfp_index!C7,0)</f>
        <v>1098</v>
      </c>
      <c r="D7">
        <f>ROUND(ind_mfp_index!D7,0)</f>
        <v>1044</v>
      </c>
      <c r="E7">
        <f>ROUND(ind_mfp_index!E7,0)</f>
        <v>1077</v>
      </c>
      <c r="F7">
        <f>ROUND(ind_mfp_index!F7,0)</f>
        <v>1045</v>
      </c>
      <c r="G7">
        <f>ROUND(ind_mfp_index!G7,0)</f>
        <v>1122</v>
      </c>
      <c r="H7">
        <f>ROUND(ind_mfp_index!H7,0)</f>
        <v>958</v>
      </c>
      <c r="I7">
        <f>ROUND(ind_mfp_index!I7,0)</f>
        <v>1438</v>
      </c>
      <c r="J7">
        <f>ROUND(ind_mfp_index!J7,0)</f>
        <v>1122</v>
      </c>
      <c r="K7">
        <f>ROUND(ind_mfp_index!K7,0)</f>
        <v>1138</v>
      </c>
      <c r="L7">
        <f>ROUND(ind_mfp_index!L7,0)</f>
        <v>1000</v>
      </c>
      <c r="M7">
        <f>ROUND(ind_mfp_index!M7,0)</f>
        <v>1111</v>
      </c>
      <c r="N7">
        <f>ROUND(ind_mfp_index!N7,0)</f>
        <v>1102</v>
      </c>
      <c r="O7">
        <f>ROUND(ind_mfp_index!O7,0)</f>
        <v>1102</v>
      </c>
      <c r="P7">
        <f>ROUND(ind_mfp_index!P7,0)</f>
        <v>1127</v>
      </c>
      <c r="Q7">
        <f>ROUND(ind_mfp_index!Q7,0)</f>
        <v>1101</v>
      </c>
    </row>
    <row r="8" spans="1:17" x14ac:dyDescent="0.25">
      <c r="A8">
        <v>1998</v>
      </c>
      <c r="B8">
        <f>ROUND(ind_mfp_index!B8,0)</f>
        <v>1380</v>
      </c>
      <c r="C8">
        <f>ROUND(ind_mfp_index!C8,0)</f>
        <v>1099</v>
      </c>
      <c r="D8">
        <f>ROUND(ind_mfp_index!D8,0)</f>
        <v>1077</v>
      </c>
      <c r="E8">
        <f>ROUND(ind_mfp_index!E8,0)</f>
        <v>1092</v>
      </c>
      <c r="F8">
        <f>ROUND(ind_mfp_index!F8,0)</f>
        <v>1042</v>
      </c>
      <c r="G8">
        <f>ROUND(ind_mfp_index!G8,0)</f>
        <v>1122</v>
      </c>
      <c r="H8">
        <f>ROUND(ind_mfp_index!H8,0)</f>
        <v>947</v>
      </c>
      <c r="I8">
        <f>ROUND(ind_mfp_index!I8,0)</f>
        <v>1438</v>
      </c>
      <c r="J8">
        <f>ROUND(ind_mfp_index!J8,0)</f>
        <v>1202</v>
      </c>
      <c r="K8">
        <f>ROUND(ind_mfp_index!K8,0)</f>
        <v>1134</v>
      </c>
      <c r="L8">
        <f>ROUND(ind_mfp_index!L8,0)</f>
        <v>1000</v>
      </c>
      <c r="M8">
        <f>ROUND(ind_mfp_index!M8,0)</f>
        <v>1052</v>
      </c>
      <c r="N8">
        <f>ROUND(ind_mfp_index!N8,0)</f>
        <v>1106</v>
      </c>
      <c r="O8">
        <f>ROUND(ind_mfp_index!O8,0)</f>
        <v>1081</v>
      </c>
      <c r="P8">
        <f>ROUND(ind_mfp_index!P8,0)</f>
        <v>1169</v>
      </c>
      <c r="Q8">
        <f>ROUND(ind_mfp_index!Q8,0)</f>
        <v>1126</v>
      </c>
    </row>
    <row r="9" spans="1:17" x14ac:dyDescent="0.25">
      <c r="A9">
        <v>1999</v>
      </c>
      <c r="B9">
        <f>ROUND(ind_mfp_index!B9,0)</f>
        <v>1299</v>
      </c>
      <c r="C9">
        <f>ROUND(ind_mfp_index!C9,0)</f>
        <v>1115</v>
      </c>
      <c r="D9">
        <f>ROUND(ind_mfp_index!D9,0)</f>
        <v>1086</v>
      </c>
      <c r="E9">
        <f>ROUND(ind_mfp_index!E9,0)</f>
        <v>975</v>
      </c>
      <c r="F9">
        <f>ROUND(ind_mfp_index!F9,0)</f>
        <v>1085</v>
      </c>
      <c r="G9">
        <f>ROUND(ind_mfp_index!G9,0)</f>
        <v>1098</v>
      </c>
      <c r="H9">
        <f>ROUND(ind_mfp_index!H9,0)</f>
        <v>911</v>
      </c>
      <c r="I9">
        <f>ROUND(ind_mfp_index!I9,0)</f>
        <v>1495</v>
      </c>
      <c r="J9">
        <f>ROUND(ind_mfp_index!J9,0)</f>
        <v>1231</v>
      </c>
      <c r="K9">
        <f>ROUND(ind_mfp_index!K9,0)</f>
        <v>1148</v>
      </c>
      <c r="L9">
        <f>ROUND(ind_mfp_index!L9,0)</f>
        <v>1000</v>
      </c>
      <c r="M9">
        <f>ROUND(ind_mfp_index!M9,0)</f>
        <v>1023</v>
      </c>
      <c r="N9">
        <f>ROUND(ind_mfp_index!N9,0)</f>
        <v>1141</v>
      </c>
      <c r="O9">
        <f>ROUND(ind_mfp_index!O9,0)</f>
        <v>1066</v>
      </c>
      <c r="P9">
        <f>ROUND(ind_mfp_index!P9,0)</f>
        <v>1266</v>
      </c>
      <c r="Q9">
        <f>ROUND(ind_mfp_index!Q9,0)</f>
        <v>1141</v>
      </c>
    </row>
    <row r="10" spans="1:17" x14ac:dyDescent="0.25">
      <c r="A10">
        <v>2000</v>
      </c>
      <c r="B10">
        <f>ROUND(ind_mfp_index!B10,0)</f>
        <v>1286</v>
      </c>
      <c r="C10">
        <f>ROUND(ind_mfp_index!C10,0)</f>
        <v>1083</v>
      </c>
      <c r="D10">
        <f>ROUND(ind_mfp_index!D10,0)</f>
        <v>1122</v>
      </c>
      <c r="E10">
        <f>ROUND(ind_mfp_index!E10,0)</f>
        <v>1074</v>
      </c>
      <c r="F10">
        <f>ROUND(ind_mfp_index!F10,0)</f>
        <v>1200</v>
      </c>
      <c r="G10">
        <f>ROUND(ind_mfp_index!G10,0)</f>
        <v>1181</v>
      </c>
      <c r="H10">
        <f>ROUND(ind_mfp_index!H10,0)</f>
        <v>926</v>
      </c>
      <c r="I10">
        <f>ROUND(ind_mfp_index!I10,0)</f>
        <v>1546</v>
      </c>
      <c r="J10">
        <f>ROUND(ind_mfp_index!J10,0)</f>
        <v>1329</v>
      </c>
      <c r="K10">
        <f>ROUND(ind_mfp_index!K10,0)</f>
        <v>1169</v>
      </c>
      <c r="L10">
        <f>ROUND(ind_mfp_index!L10,0)</f>
        <v>1000</v>
      </c>
      <c r="M10">
        <f>ROUND(ind_mfp_index!M10,0)</f>
        <v>1063</v>
      </c>
      <c r="N10">
        <f>ROUND(ind_mfp_index!N10,0)</f>
        <v>1154</v>
      </c>
      <c r="O10">
        <f>ROUND(ind_mfp_index!O10,0)</f>
        <v>1042</v>
      </c>
      <c r="P10">
        <f>ROUND(ind_mfp_index!P10,0)</f>
        <v>1314</v>
      </c>
      <c r="Q10">
        <f>ROUND(ind_mfp_index!Q10,0)</f>
        <v>1213</v>
      </c>
    </row>
    <row r="11" spans="1:17" x14ac:dyDescent="0.25">
      <c r="A11">
        <v>2001</v>
      </c>
      <c r="B11">
        <f>ROUND(ind_mfp_index!B11,0)</f>
        <v>1301</v>
      </c>
      <c r="C11">
        <f>ROUND(ind_mfp_index!C11,0)</f>
        <v>1094</v>
      </c>
      <c r="D11">
        <f>ROUND(ind_mfp_index!D11,0)</f>
        <v>1130</v>
      </c>
      <c r="E11">
        <f>ROUND(ind_mfp_index!E11,0)</f>
        <v>999</v>
      </c>
      <c r="F11">
        <f>ROUND(ind_mfp_index!F11,0)</f>
        <v>1277</v>
      </c>
      <c r="G11">
        <f>ROUND(ind_mfp_index!G11,0)</f>
        <v>1172</v>
      </c>
      <c r="H11">
        <f>ROUND(ind_mfp_index!H11,0)</f>
        <v>908</v>
      </c>
      <c r="I11">
        <f>ROUND(ind_mfp_index!I11,0)</f>
        <v>1555</v>
      </c>
      <c r="J11">
        <f>ROUND(ind_mfp_index!J11,0)</f>
        <v>1340</v>
      </c>
      <c r="K11">
        <f>ROUND(ind_mfp_index!K11,0)</f>
        <v>1209</v>
      </c>
      <c r="L11">
        <f>ROUND(ind_mfp_index!L11,0)</f>
        <v>1000</v>
      </c>
      <c r="M11">
        <f>ROUND(ind_mfp_index!M11,0)</f>
        <v>1035</v>
      </c>
      <c r="N11">
        <f>ROUND(ind_mfp_index!N11,0)</f>
        <v>1148</v>
      </c>
      <c r="O11">
        <f>ROUND(ind_mfp_index!O11,0)</f>
        <v>1026</v>
      </c>
      <c r="P11">
        <f>ROUND(ind_mfp_index!P11,0)</f>
        <v>1336</v>
      </c>
      <c r="Q11">
        <f>ROUND(ind_mfp_index!Q11,0)</f>
        <v>1221</v>
      </c>
    </row>
    <row r="12" spans="1:17" x14ac:dyDescent="0.25">
      <c r="A12">
        <v>2002</v>
      </c>
      <c r="B12">
        <f>ROUND(ind_mfp_index!B12,0)</f>
        <v>1250</v>
      </c>
      <c r="C12">
        <f>ROUND(ind_mfp_index!C12,0)</f>
        <v>1051</v>
      </c>
      <c r="D12">
        <f>ROUND(ind_mfp_index!D12,0)</f>
        <v>1116</v>
      </c>
      <c r="E12">
        <f>ROUND(ind_mfp_index!E12,0)</f>
        <v>1007</v>
      </c>
      <c r="F12">
        <f>ROUND(ind_mfp_index!F12,0)</f>
        <v>1330</v>
      </c>
      <c r="G12">
        <f>ROUND(ind_mfp_index!G12,0)</f>
        <v>1178</v>
      </c>
      <c r="H12">
        <f>ROUND(ind_mfp_index!H12,0)</f>
        <v>883</v>
      </c>
      <c r="I12">
        <f>ROUND(ind_mfp_index!I12,0)</f>
        <v>1590</v>
      </c>
      <c r="J12">
        <f>ROUND(ind_mfp_index!J12,0)</f>
        <v>1330</v>
      </c>
      <c r="K12">
        <f>ROUND(ind_mfp_index!K12,0)</f>
        <v>1261</v>
      </c>
      <c r="L12">
        <f>ROUND(ind_mfp_index!L12,0)</f>
        <v>1000</v>
      </c>
      <c r="M12">
        <f>ROUND(ind_mfp_index!M12,0)</f>
        <v>1062</v>
      </c>
      <c r="N12">
        <f>ROUND(ind_mfp_index!N12,0)</f>
        <v>1162</v>
      </c>
      <c r="O12">
        <f>ROUND(ind_mfp_index!O12,0)</f>
        <v>1017</v>
      </c>
      <c r="P12">
        <f>ROUND(ind_mfp_index!P12,0)</f>
        <v>1257</v>
      </c>
      <c r="Q12">
        <f>ROUND(ind_mfp_index!Q12,0)</f>
        <v>1265</v>
      </c>
    </row>
    <row r="13" spans="1:17" x14ac:dyDescent="0.25">
      <c r="A13">
        <v>2003</v>
      </c>
      <c r="B13">
        <f>ROUND(ind_mfp_index!B13,0)</f>
        <v>1269</v>
      </c>
      <c r="C13">
        <f>ROUND(ind_mfp_index!C13,0)</f>
        <v>1044</v>
      </c>
      <c r="D13">
        <f>ROUND(ind_mfp_index!D13,0)</f>
        <v>1172</v>
      </c>
      <c r="E13">
        <f>ROUND(ind_mfp_index!E13,0)</f>
        <v>1072</v>
      </c>
      <c r="F13">
        <f>ROUND(ind_mfp_index!F13,0)</f>
        <v>1235</v>
      </c>
      <c r="G13">
        <f>ROUND(ind_mfp_index!G13,0)</f>
        <v>1182</v>
      </c>
      <c r="H13">
        <f>ROUND(ind_mfp_index!H13,0)</f>
        <v>883</v>
      </c>
      <c r="I13">
        <f>ROUND(ind_mfp_index!I13,0)</f>
        <v>1577</v>
      </c>
      <c r="J13">
        <f>ROUND(ind_mfp_index!J13,0)</f>
        <v>1322</v>
      </c>
      <c r="K13">
        <f>ROUND(ind_mfp_index!K13,0)</f>
        <v>1333</v>
      </c>
      <c r="L13">
        <f>ROUND(ind_mfp_index!L13,0)</f>
        <v>1000</v>
      </c>
      <c r="M13">
        <f>ROUND(ind_mfp_index!M13,0)</f>
        <v>1080</v>
      </c>
      <c r="N13">
        <f>ROUND(ind_mfp_index!N13,0)</f>
        <v>1157</v>
      </c>
      <c r="O13">
        <f>ROUND(ind_mfp_index!O13,0)</f>
        <v>1012</v>
      </c>
      <c r="P13">
        <f>ROUND(ind_mfp_index!P13,0)</f>
        <v>1221</v>
      </c>
      <c r="Q13">
        <f>ROUND(ind_mfp_index!Q13,0)</f>
        <v>1292</v>
      </c>
    </row>
    <row r="14" spans="1:17" x14ac:dyDescent="0.25">
      <c r="A14">
        <v>2004</v>
      </c>
      <c r="B14">
        <f>ROUND(ind_mfp_index!B14,0)</f>
        <v>1483</v>
      </c>
      <c r="C14">
        <f>ROUND(ind_mfp_index!C14,0)</f>
        <v>1027</v>
      </c>
      <c r="D14">
        <f>ROUND(ind_mfp_index!D14,0)</f>
        <v>1184</v>
      </c>
      <c r="E14">
        <f>ROUND(ind_mfp_index!E14,0)</f>
        <v>1092</v>
      </c>
      <c r="F14">
        <f>ROUND(ind_mfp_index!F14,0)</f>
        <v>1221</v>
      </c>
      <c r="G14">
        <f>ROUND(ind_mfp_index!G14,0)</f>
        <v>1198</v>
      </c>
      <c r="H14">
        <f>ROUND(ind_mfp_index!H14,0)</f>
        <v>861</v>
      </c>
      <c r="I14">
        <f>ROUND(ind_mfp_index!I14,0)</f>
        <v>1542</v>
      </c>
      <c r="J14">
        <f>ROUND(ind_mfp_index!J14,0)</f>
        <v>1315</v>
      </c>
      <c r="K14">
        <f>ROUND(ind_mfp_index!K14,0)</f>
        <v>1345</v>
      </c>
      <c r="L14">
        <f>ROUND(ind_mfp_index!L14,0)</f>
        <v>1000</v>
      </c>
      <c r="M14">
        <f>ROUND(ind_mfp_index!M14,0)</f>
        <v>1027</v>
      </c>
      <c r="N14">
        <f>ROUND(ind_mfp_index!N14,0)</f>
        <v>1137</v>
      </c>
      <c r="O14">
        <f>ROUND(ind_mfp_index!O14,0)</f>
        <v>986</v>
      </c>
      <c r="P14">
        <f>ROUND(ind_mfp_index!P14,0)</f>
        <v>1228</v>
      </c>
      <c r="Q14">
        <f>ROUND(ind_mfp_index!Q14,0)</f>
        <v>1319</v>
      </c>
    </row>
    <row r="15" spans="1:17" x14ac:dyDescent="0.25">
      <c r="A15">
        <v>2005</v>
      </c>
      <c r="B15">
        <f>ROUND(ind_mfp_index!B15,0)</f>
        <v>1464</v>
      </c>
      <c r="C15">
        <f>ROUND(ind_mfp_index!C15,0)</f>
        <v>987</v>
      </c>
      <c r="D15">
        <f>ROUND(ind_mfp_index!D15,0)</f>
        <v>1185</v>
      </c>
      <c r="E15">
        <f>ROUND(ind_mfp_index!E15,0)</f>
        <v>1060</v>
      </c>
      <c r="F15">
        <f>ROUND(ind_mfp_index!F15,0)</f>
        <v>1299</v>
      </c>
      <c r="G15">
        <f>ROUND(ind_mfp_index!G15,0)</f>
        <v>1242</v>
      </c>
      <c r="H15">
        <f>ROUND(ind_mfp_index!H15,0)</f>
        <v>893</v>
      </c>
      <c r="I15">
        <f>ROUND(ind_mfp_index!I15,0)</f>
        <v>1603</v>
      </c>
      <c r="J15">
        <f>ROUND(ind_mfp_index!J15,0)</f>
        <v>1364</v>
      </c>
      <c r="K15">
        <f>ROUND(ind_mfp_index!K15,0)</f>
        <v>1344</v>
      </c>
      <c r="L15">
        <f>ROUND(ind_mfp_index!L15,0)</f>
        <v>1000</v>
      </c>
      <c r="M15">
        <f>ROUND(ind_mfp_index!M15,0)</f>
        <v>1004</v>
      </c>
      <c r="N15">
        <f>ROUND(ind_mfp_index!N15,0)</f>
        <v>1127</v>
      </c>
      <c r="O15">
        <f>ROUND(ind_mfp_index!O15,0)</f>
        <v>945</v>
      </c>
      <c r="P15">
        <f>ROUND(ind_mfp_index!P15,0)</f>
        <v>1234</v>
      </c>
      <c r="Q15">
        <f>ROUND(ind_mfp_index!Q15,0)</f>
        <v>1324</v>
      </c>
    </row>
    <row r="16" spans="1:17" x14ac:dyDescent="0.25">
      <c r="A16">
        <v>2006</v>
      </c>
      <c r="B16">
        <f>ROUND(ind_mfp_index!B16,0)</f>
        <v>1611</v>
      </c>
      <c r="C16">
        <f>ROUND(ind_mfp_index!C16,0)</f>
        <v>947</v>
      </c>
      <c r="D16">
        <f>ROUND(ind_mfp_index!D16,0)</f>
        <v>1198</v>
      </c>
      <c r="E16">
        <f>ROUND(ind_mfp_index!E16,0)</f>
        <v>1038</v>
      </c>
      <c r="F16">
        <f>ROUND(ind_mfp_index!F16,0)</f>
        <v>1317</v>
      </c>
      <c r="G16">
        <f>ROUND(ind_mfp_index!G16,0)</f>
        <v>1266</v>
      </c>
      <c r="H16">
        <f>ROUND(ind_mfp_index!H16,0)</f>
        <v>890</v>
      </c>
      <c r="I16">
        <f>ROUND(ind_mfp_index!I16,0)</f>
        <v>1603</v>
      </c>
      <c r="J16">
        <f>ROUND(ind_mfp_index!J16,0)</f>
        <v>1413</v>
      </c>
      <c r="K16">
        <f>ROUND(ind_mfp_index!K16,0)</f>
        <v>1375</v>
      </c>
      <c r="L16">
        <f>ROUND(ind_mfp_index!L16,0)</f>
        <v>1000</v>
      </c>
      <c r="M16">
        <f>ROUND(ind_mfp_index!M16,0)</f>
        <v>1008</v>
      </c>
      <c r="N16">
        <f>ROUND(ind_mfp_index!N16,0)</f>
        <v>1117</v>
      </c>
      <c r="O16">
        <f>ROUND(ind_mfp_index!O16,0)</f>
        <v>915</v>
      </c>
      <c r="P16">
        <f>ROUND(ind_mfp_index!P16,0)</f>
        <v>1248</v>
      </c>
      <c r="Q16">
        <f>ROUND(ind_mfp_index!Q16,0)</f>
        <v>1288</v>
      </c>
    </row>
    <row r="17" spans="1:34" x14ac:dyDescent="0.25">
      <c r="A17">
        <v>2007</v>
      </c>
      <c r="B17">
        <f>ROUND(ind_mfp_index!B17,0)</f>
        <v>1500</v>
      </c>
      <c r="C17">
        <f>ROUND(ind_mfp_index!C17,0)</f>
        <v>947</v>
      </c>
      <c r="D17">
        <f>ROUND(ind_mfp_index!D17,0)</f>
        <v>1166</v>
      </c>
      <c r="E17">
        <f>ROUND(ind_mfp_index!E17,0)</f>
        <v>1074</v>
      </c>
      <c r="F17">
        <f>ROUND(ind_mfp_index!F17,0)</f>
        <v>1318</v>
      </c>
      <c r="G17">
        <f>ROUND(ind_mfp_index!G17,0)</f>
        <v>1297</v>
      </c>
      <c r="H17">
        <f>ROUND(ind_mfp_index!H17,0)</f>
        <v>900</v>
      </c>
      <c r="I17">
        <f>ROUND(ind_mfp_index!I17,0)</f>
        <v>1537</v>
      </c>
      <c r="J17">
        <f>ROUND(ind_mfp_index!J17,0)</f>
        <v>1463</v>
      </c>
      <c r="K17">
        <f>ROUND(ind_mfp_index!K17,0)</f>
        <v>1412</v>
      </c>
      <c r="L17">
        <f>ROUND(ind_mfp_index!L17,0)</f>
        <v>1000</v>
      </c>
      <c r="M17">
        <f>ROUND(ind_mfp_index!M17,0)</f>
        <v>1023</v>
      </c>
      <c r="N17">
        <f>ROUND(ind_mfp_index!N17,0)</f>
        <v>1119</v>
      </c>
      <c r="O17">
        <f>ROUND(ind_mfp_index!O17,0)</f>
        <v>922</v>
      </c>
      <c r="P17">
        <f>ROUND(ind_mfp_index!P17,0)</f>
        <v>1294</v>
      </c>
      <c r="Q17">
        <f>ROUND(ind_mfp_index!Q17,0)</f>
        <v>1278</v>
      </c>
    </row>
    <row r="18" spans="1:34" x14ac:dyDescent="0.25">
      <c r="A18">
        <v>2008</v>
      </c>
      <c r="B18">
        <f>ROUND(ind_mfp_index!B18,0)</f>
        <v>1184</v>
      </c>
      <c r="C18">
        <f>ROUND(ind_mfp_index!C18,0)</f>
        <v>892</v>
      </c>
      <c r="D18">
        <f>ROUND(ind_mfp_index!D18,0)</f>
        <v>1159</v>
      </c>
      <c r="E18">
        <f>ROUND(ind_mfp_index!E18,0)</f>
        <v>1132</v>
      </c>
      <c r="F18">
        <f>ROUND(ind_mfp_index!F18,0)</f>
        <v>1356</v>
      </c>
      <c r="G18">
        <f>ROUND(ind_mfp_index!G18,0)</f>
        <v>1305</v>
      </c>
      <c r="H18">
        <f>ROUND(ind_mfp_index!H18,0)</f>
        <v>874</v>
      </c>
      <c r="I18">
        <f>ROUND(ind_mfp_index!I18,0)</f>
        <v>1596</v>
      </c>
      <c r="J18">
        <f>ROUND(ind_mfp_index!J18,0)</f>
        <v>1491</v>
      </c>
      <c r="K18">
        <f>ROUND(ind_mfp_index!K18,0)</f>
        <v>1381</v>
      </c>
      <c r="L18">
        <f>ROUND(ind_mfp_index!L18,0)</f>
        <v>1000</v>
      </c>
      <c r="M18">
        <f>ROUND(ind_mfp_index!M18,0)</f>
        <v>1025</v>
      </c>
      <c r="N18">
        <f>ROUND(ind_mfp_index!N18,0)</f>
        <v>1122</v>
      </c>
      <c r="O18">
        <f>ROUND(ind_mfp_index!O18,0)</f>
        <v>925</v>
      </c>
      <c r="P18">
        <f>ROUND(ind_mfp_index!P18,0)</f>
        <v>1291</v>
      </c>
      <c r="Q18">
        <f>ROUND(ind_mfp_index!Q18,0)</f>
        <v>1318</v>
      </c>
    </row>
    <row r="19" spans="1:34" x14ac:dyDescent="0.25">
      <c r="A19">
        <v>2009</v>
      </c>
      <c r="B19">
        <f>ROUND(ind_mfp_index!B19,0)</f>
        <v>1371</v>
      </c>
      <c r="C19">
        <f>ROUND(ind_mfp_index!C19,0)</f>
        <v>815</v>
      </c>
      <c r="D19">
        <f>ROUND(ind_mfp_index!D19,0)</f>
        <v>1126</v>
      </c>
      <c r="E19">
        <f>ROUND(ind_mfp_index!E19,0)</f>
        <v>1027</v>
      </c>
      <c r="F19">
        <f>ROUND(ind_mfp_index!F19,0)</f>
        <v>1302</v>
      </c>
      <c r="G19">
        <f>ROUND(ind_mfp_index!G19,0)</f>
        <v>1254</v>
      </c>
      <c r="H19">
        <f>ROUND(ind_mfp_index!H19,0)</f>
        <v>867</v>
      </c>
      <c r="I19">
        <f>ROUND(ind_mfp_index!I19,0)</f>
        <v>1523</v>
      </c>
      <c r="J19">
        <f>ROUND(ind_mfp_index!J19,0)</f>
        <v>1482</v>
      </c>
      <c r="K19">
        <f>ROUND(ind_mfp_index!K19,0)</f>
        <v>1329</v>
      </c>
      <c r="L19">
        <f>ROUND(ind_mfp_index!L19,0)</f>
        <v>1000</v>
      </c>
      <c r="M19">
        <f>ROUND(ind_mfp_index!M19,0)</f>
        <v>955</v>
      </c>
      <c r="N19">
        <f>ROUND(ind_mfp_index!N19,0)</f>
        <v>1090</v>
      </c>
      <c r="O19">
        <f>ROUND(ind_mfp_index!O19,0)</f>
        <v>925</v>
      </c>
      <c r="P19">
        <f>ROUND(ind_mfp_index!P19,0)</f>
        <v>1270</v>
      </c>
      <c r="Q19">
        <f>ROUND(ind_mfp_index!Q19,0)</f>
        <v>1306</v>
      </c>
    </row>
    <row r="20" spans="1:34" x14ac:dyDescent="0.25">
      <c r="A20">
        <v>2010</v>
      </c>
      <c r="B20">
        <f>ROUND(ind_mfp_index!B20,0)</f>
        <v>1393</v>
      </c>
      <c r="C20">
        <f>ROUND(ind_mfp_index!C20,0)</f>
        <v>833</v>
      </c>
      <c r="D20">
        <f>ROUND(ind_mfp_index!D20,0)</f>
        <v>1137</v>
      </c>
      <c r="E20">
        <f>ROUND(ind_mfp_index!E20,0)</f>
        <v>1068</v>
      </c>
      <c r="F20">
        <f>ROUND(ind_mfp_index!F20,0)</f>
        <v>1265</v>
      </c>
      <c r="G20">
        <f>ROUND(ind_mfp_index!G20,0)</f>
        <v>1272</v>
      </c>
      <c r="H20">
        <f>ROUND(ind_mfp_index!H20,0)</f>
        <v>865</v>
      </c>
      <c r="I20">
        <f>ROUND(ind_mfp_index!I20,0)</f>
        <v>1513</v>
      </c>
      <c r="J20">
        <f>ROUND(ind_mfp_index!J20,0)</f>
        <v>1485</v>
      </c>
      <c r="K20">
        <f>ROUND(ind_mfp_index!K20,0)</f>
        <v>1362</v>
      </c>
      <c r="L20">
        <f>ROUND(ind_mfp_index!L20,0)</f>
        <v>1000</v>
      </c>
      <c r="M20">
        <f>ROUND(ind_mfp_index!M20,0)</f>
        <v>965</v>
      </c>
      <c r="N20">
        <f>ROUND(ind_mfp_index!N20,0)</f>
        <v>1094</v>
      </c>
      <c r="O20">
        <f>ROUND(ind_mfp_index!O20,0)</f>
        <v>941</v>
      </c>
      <c r="P20">
        <f>ROUND(ind_mfp_index!P20,0)</f>
        <v>1262</v>
      </c>
      <c r="Q20">
        <f>ROUND(ind_mfp_index!Q20,0)</f>
        <v>1335</v>
      </c>
    </row>
    <row r="21" spans="1:34" x14ac:dyDescent="0.25">
      <c r="A21">
        <v>2011</v>
      </c>
      <c r="B21">
        <f>ROUND(ind_mfp_index!B21,0)</f>
        <v>1225</v>
      </c>
      <c r="C21">
        <f>ROUND(ind_mfp_index!C21,0)</f>
        <v>763</v>
      </c>
      <c r="D21">
        <f>ROUND(ind_mfp_index!D21,0)</f>
        <v>1169</v>
      </c>
      <c r="E21">
        <f>ROUND(ind_mfp_index!E21,0)</f>
        <v>1072</v>
      </c>
      <c r="F21">
        <f>ROUND(ind_mfp_index!F21,0)</f>
        <v>1332</v>
      </c>
      <c r="G21">
        <f>ROUND(ind_mfp_index!G21,0)</f>
        <v>1290</v>
      </c>
      <c r="H21">
        <f>ROUND(ind_mfp_index!H21,0)</f>
        <v>874</v>
      </c>
      <c r="I21">
        <f>ROUND(ind_mfp_index!I21,0)</f>
        <v>1624</v>
      </c>
      <c r="J21">
        <f>ROUND(ind_mfp_index!J21,0)</f>
        <v>1460</v>
      </c>
      <c r="K21">
        <f>ROUND(ind_mfp_index!K21,0)</f>
        <v>1378</v>
      </c>
      <c r="L21">
        <f>ROUND(ind_mfp_index!L21,0)</f>
        <v>1000</v>
      </c>
      <c r="M21">
        <f>ROUND(ind_mfp_index!M21,0)</f>
        <v>1040</v>
      </c>
      <c r="N21">
        <f>ROUND(ind_mfp_index!N21,0)</f>
        <v>1115</v>
      </c>
      <c r="O21">
        <f>ROUND(ind_mfp_index!O21,0)</f>
        <v>895</v>
      </c>
      <c r="P21">
        <f>ROUND(ind_mfp_index!P21,0)</f>
        <v>1219</v>
      </c>
      <c r="Q21">
        <f>ROUND(ind_mfp_index!Q21,0)</f>
        <v>1401</v>
      </c>
      <c r="S21">
        <v>1.0410147991543341</v>
      </c>
      <c r="T21">
        <v>1.0230805463966086</v>
      </c>
      <c r="U21">
        <v>1.0211742059672761</v>
      </c>
      <c r="V21">
        <v>1.0762548262548262</v>
      </c>
      <c r="W21">
        <v>0.96506550218340614</v>
      </c>
      <c r="X21">
        <v>1.0161904761904761</v>
      </c>
      <c r="Y21">
        <v>1.0032414910858996</v>
      </c>
      <c r="Z21">
        <v>0.99195402298850577</v>
      </c>
      <c r="AA21">
        <v>1.0273972602739727</v>
      </c>
      <c r="AB21">
        <v>1.0272804774083546</v>
      </c>
      <c r="AC21">
        <v>1</v>
      </c>
      <c r="AD21">
        <v>0.99849170437405732</v>
      </c>
      <c r="AE21">
        <v>1.0041981528127624</v>
      </c>
      <c r="AF21">
        <v>1.0149999999999999</v>
      </c>
      <c r="AG21">
        <v>1.0043177892918826</v>
      </c>
      <c r="AH21">
        <v>1.0347957639939485</v>
      </c>
    </row>
    <row r="22" spans="1:34" x14ac:dyDescent="0.25">
      <c r="A22">
        <v>2012</v>
      </c>
      <c r="B22">
        <f>ROUND(ind_mfp_index!B22,0)</f>
        <v>1413</v>
      </c>
      <c r="C22">
        <f>ROUND(ind_mfp_index!C22,0)</f>
        <v>807</v>
      </c>
      <c r="D22">
        <f>ROUND(ind_mfp_index!D22,0)</f>
        <v>1170</v>
      </c>
      <c r="E22">
        <f>ROUND(ind_mfp_index!E22,0)</f>
        <v>1063</v>
      </c>
      <c r="F22">
        <f>ROUND(ind_mfp_index!F22,0)</f>
        <v>1370</v>
      </c>
      <c r="G22">
        <f>ROUND(ind_mfp_index!G22,0)</f>
        <v>1329</v>
      </c>
      <c r="H22">
        <f>ROUND(ind_mfp_index!H22,0)</f>
        <v>879</v>
      </c>
      <c r="I22">
        <f>ROUND(ind_mfp_index!I22,0)</f>
        <v>1614</v>
      </c>
      <c r="J22">
        <f>ROUND(ind_mfp_index!J22,0)</f>
        <v>1446</v>
      </c>
      <c r="K22">
        <f>ROUND(ind_mfp_index!K22,0)</f>
        <v>1466</v>
      </c>
      <c r="L22">
        <f>ROUND(ind_mfp_index!L22,0)</f>
        <v>1000</v>
      </c>
      <c r="M22">
        <f>ROUND(ind_mfp_index!M22,0)</f>
        <v>1026</v>
      </c>
      <c r="N22">
        <f>ROUND(ind_mfp_index!N22,0)</f>
        <v>1131</v>
      </c>
      <c r="O22">
        <f>ROUND(ind_mfp_index!O22,0)</f>
        <v>882</v>
      </c>
      <c r="P22">
        <f>ROUND(ind_mfp_index!P22,0)</f>
        <v>1230</v>
      </c>
      <c r="Q22">
        <f>ROUND(ind_mfp_index!Q22,0)</f>
        <v>1399</v>
      </c>
      <c r="S22">
        <v>0.87977254264825344</v>
      </c>
      <c r="T22">
        <v>0.91666666666666663</v>
      </c>
      <c r="U22">
        <v>1.0282752120640906</v>
      </c>
      <c r="V22">
        <v>1.0035874439461883</v>
      </c>
      <c r="W22">
        <v>1.0533936651583711</v>
      </c>
      <c r="X22">
        <v>1.0140581068416119</v>
      </c>
      <c r="Y22">
        <v>1.0096930533117932</v>
      </c>
      <c r="Z22">
        <v>1.0737736577829278</v>
      </c>
      <c r="AA22">
        <v>0.98315789473684212</v>
      </c>
      <c r="AB22">
        <v>1.0116182572614107</v>
      </c>
      <c r="AC22">
        <v>1</v>
      </c>
      <c r="AD22">
        <v>1.0770392749244713</v>
      </c>
      <c r="AE22">
        <v>1.020066889632107</v>
      </c>
      <c r="AF22">
        <v>0.95073891625615758</v>
      </c>
      <c r="AG22">
        <v>0.96560619088564059</v>
      </c>
      <c r="AH22">
        <v>1.0492202729044835</v>
      </c>
    </row>
    <row r="23" spans="1:34" x14ac:dyDescent="0.25">
      <c r="A23">
        <v>2013</v>
      </c>
      <c r="B23">
        <f>ROUND(ind_mfp_index!B23,0)</f>
        <v>1492</v>
      </c>
      <c r="C23">
        <f>ROUND(ind_mfp_index!C23,0)</f>
        <v>823</v>
      </c>
      <c r="D23">
        <f>ROUND(ind_mfp_index!D23,0)</f>
        <v>1181</v>
      </c>
      <c r="E23">
        <f>ROUND(ind_mfp_index!E23,0)</f>
        <v>1075</v>
      </c>
      <c r="F23">
        <f>ROUND(ind_mfp_index!F23,0)</f>
        <v>1388</v>
      </c>
      <c r="G23">
        <f>ROUND(ind_mfp_index!G23,0)</f>
        <v>1367</v>
      </c>
      <c r="H23">
        <f>ROUND(ind_mfp_index!H23,0)</f>
        <v>890</v>
      </c>
      <c r="I23">
        <f>ROUND(ind_mfp_index!I23,0)</f>
        <v>1616</v>
      </c>
      <c r="J23">
        <f>ROUND(ind_mfp_index!J23,0)</f>
        <v>1435</v>
      </c>
      <c r="K23">
        <f>ROUND(ind_mfp_index!K23,0)</f>
        <v>1476</v>
      </c>
      <c r="L23">
        <f>ROUND(ind_mfp_index!L23,0)</f>
        <v>1000</v>
      </c>
      <c r="M23">
        <f>ROUND(ind_mfp_index!M23,0)</f>
        <v>957</v>
      </c>
      <c r="N23">
        <f>ROUND(ind_mfp_index!N23,0)</f>
        <v>1135</v>
      </c>
      <c r="O23">
        <f>ROUND(ind_mfp_index!O23,0)</f>
        <v>885</v>
      </c>
      <c r="P23">
        <f>ROUND(ind_mfp_index!P23,0)</f>
        <v>1245</v>
      </c>
      <c r="Q23">
        <f>ROUND(ind_mfp_index!Q23,0)</f>
        <v>1477</v>
      </c>
      <c r="S23">
        <v>1.1532779316712836</v>
      </c>
      <c r="T23">
        <v>1.0577599196383727</v>
      </c>
      <c r="U23">
        <v>1.000916590284143</v>
      </c>
      <c r="V23">
        <v>0.99195710455764075</v>
      </c>
      <c r="W23">
        <v>1.0283505154639174</v>
      </c>
      <c r="X23">
        <v>1.0304990757855823</v>
      </c>
      <c r="Y23">
        <v>1.0064</v>
      </c>
      <c r="Z23">
        <v>0.99388489208633091</v>
      </c>
      <c r="AA23">
        <v>0.9907209136331192</v>
      </c>
      <c r="AB23">
        <v>1.0639868744872847</v>
      </c>
      <c r="AC23">
        <v>1</v>
      </c>
      <c r="AD23">
        <v>0.98737727910238426</v>
      </c>
      <c r="AE23">
        <v>1.0139344262295082</v>
      </c>
      <c r="AF23">
        <v>0.98575129533678751</v>
      </c>
      <c r="AG23">
        <v>1.0089047195013356</v>
      </c>
      <c r="AH23">
        <v>0.99907106363214115</v>
      </c>
    </row>
    <row r="24" spans="1:34" x14ac:dyDescent="0.25">
      <c r="A24">
        <v>2014</v>
      </c>
      <c r="B24">
        <f>ROUND(ind_mfp_index!B24,0)</f>
        <v>1418</v>
      </c>
      <c r="C24">
        <f>ROUND(ind_mfp_index!C24,0)</f>
        <v>804</v>
      </c>
      <c r="D24">
        <f>ROUND(ind_mfp_index!D24,0)</f>
        <v>1181</v>
      </c>
      <c r="E24">
        <f>ROUND(ind_mfp_index!E24,0)</f>
        <v>1074</v>
      </c>
      <c r="F24">
        <f>ROUND(ind_mfp_index!F24,0)</f>
        <v>1394</v>
      </c>
      <c r="G24">
        <f>ROUND(ind_mfp_index!G24,0)</f>
        <v>1397</v>
      </c>
      <c r="H24">
        <f>ROUND(ind_mfp_index!H24,0)</f>
        <v>892</v>
      </c>
      <c r="I24">
        <f>ROUND(ind_mfp_index!I24,0)</f>
        <v>1641</v>
      </c>
      <c r="J24">
        <f>ROUND(ind_mfp_index!J24,0)</f>
        <v>1447</v>
      </c>
      <c r="K24">
        <f>ROUND(ind_mfp_index!K24,0)</f>
        <v>1467</v>
      </c>
      <c r="L24">
        <f>ROUND(ind_mfp_index!L24,0)</f>
        <v>1000</v>
      </c>
      <c r="M24">
        <f>ROUND(ind_mfp_index!M24,0)</f>
        <v>927</v>
      </c>
      <c r="N24">
        <f>ROUND(ind_mfp_index!N24,0)</f>
        <v>1148</v>
      </c>
      <c r="O24">
        <f>ROUND(ind_mfp_index!O24,0)</f>
        <v>859</v>
      </c>
      <c r="P24">
        <f>ROUND(ind_mfp_index!P24,0)</f>
        <v>1220</v>
      </c>
      <c r="Q24">
        <f>ROUND(ind_mfp_index!Q24,0)</f>
        <v>1574</v>
      </c>
      <c r="S24">
        <v>1.0556445156124901</v>
      </c>
      <c r="T24">
        <v>1.0189933523266856</v>
      </c>
      <c r="U24">
        <v>1.0091575091575091</v>
      </c>
      <c r="V24">
        <v>1.0108108108108107</v>
      </c>
      <c r="W24">
        <v>1.0133667502088555</v>
      </c>
      <c r="X24">
        <v>1.0286995515695068</v>
      </c>
      <c r="Y24">
        <v>1.0127186009538951</v>
      </c>
      <c r="Z24">
        <v>1.001085776330076</v>
      </c>
      <c r="AA24">
        <v>0.99207492795389052</v>
      </c>
      <c r="AB24">
        <v>1.0069390902081727</v>
      </c>
      <c r="AC24">
        <v>1</v>
      </c>
      <c r="AD24">
        <v>0.93181818181818177</v>
      </c>
      <c r="AE24">
        <v>1.0032336297493938</v>
      </c>
      <c r="AF24">
        <v>1.002628120893561</v>
      </c>
      <c r="AG24">
        <v>1.0123565754633717</v>
      </c>
      <c r="AH24">
        <v>1.0553231055323105</v>
      </c>
    </row>
    <row r="25" spans="1:34" x14ac:dyDescent="0.25">
      <c r="A25">
        <v>2015</v>
      </c>
      <c r="B25">
        <f>ROUND(ind_mfp_index!B25,0)</f>
        <v>1494</v>
      </c>
      <c r="C25">
        <f>ROUND(ind_mfp_index!C25,0)</f>
        <v>829</v>
      </c>
      <c r="D25">
        <f>ROUND(ind_mfp_index!D25,0)</f>
        <v>1178</v>
      </c>
      <c r="E25">
        <f>ROUND(ind_mfp_index!E25,0)</f>
        <v>1108</v>
      </c>
      <c r="F25">
        <f>ROUND(ind_mfp_index!F25,0)</f>
        <v>1420</v>
      </c>
      <c r="G25">
        <f>ROUND(ind_mfp_index!G25,0)</f>
        <v>1460</v>
      </c>
      <c r="H25">
        <f>ROUND(ind_mfp_index!H25,0)</f>
        <v>937</v>
      </c>
      <c r="I25">
        <f>ROUND(ind_mfp_index!I25,0)</f>
        <v>1674</v>
      </c>
      <c r="J25">
        <f>ROUND(ind_mfp_index!J25,0)</f>
        <v>1450</v>
      </c>
      <c r="K25">
        <f>ROUND(ind_mfp_index!K25,0)</f>
        <v>1430</v>
      </c>
      <c r="L25">
        <f>ROUND(ind_mfp_index!L25,0)</f>
        <v>1000</v>
      </c>
      <c r="M25">
        <f>ROUND(ind_mfp_index!M25,0)</f>
        <v>930</v>
      </c>
      <c r="N25">
        <f>ROUND(ind_mfp_index!N25,0)</f>
        <v>1160</v>
      </c>
      <c r="O25">
        <f>ROUND(ind_mfp_index!O25,0)</f>
        <v>842</v>
      </c>
      <c r="P25">
        <f>ROUND(ind_mfp_index!P25,0)</f>
        <v>1223</v>
      </c>
      <c r="Q25">
        <f>ROUND(ind_mfp_index!Q25,0)</f>
        <v>1658</v>
      </c>
      <c r="S25">
        <v>0.95070155479711793</v>
      </c>
      <c r="T25">
        <v>0.97763280521901208</v>
      </c>
      <c r="U25">
        <v>1</v>
      </c>
      <c r="V25">
        <v>0.99910873440285208</v>
      </c>
      <c r="W25">
        <v>1.0041220115416323</v>
      </c>
      <c r="X25">
        <v>1.0217959895379249</v>
      </c>
      <c r="Y25">
        <v>1.0015698587127158</v>
      </c>
      <c r="Z25">
        <v>1.0151843817787418</v>
      </c>
      <c r="AA25">
        <v>1.008714596949891</v>
      </c>
      <c r="AB25">
        <v>0.99387442572741191</v>
      </c>
      <c r="AC25">
        <v>1</v>
      </c>
      <c r="AD25">
        <v>0.96951219512195119</v>
      </c>
      <c r="AE25">
        <v>1.0120870265914585</v>
      </c>
      <c r="AF25">
        <v>0.97116644823066844</v>
      </c>
      <c r="AG25">
        <v>0.97994768962510903</v>
      </c>
      <c r="AH25">
        <v>1.0656387665198237</v>
      </c>
    </row>
    <row r="26" spans="1:34" x14ac:dyDescent="0.25">
      <c r="A26">
        <v>2016</v>
      </c>
      <c r="B26">
        <f>ROUND(ind_mfp_index!B26,0)</f>
        <v>1565</v>
      </c>
      <c r="C26">
        <f>ROUND(ind_mfp_index!C26,0)</f>
        <v>838</v>
      </c>
      <c r="D26">
        <f>ROUND(ind_mfp_index!D26,0)</f>
        <v>1195</v>
      </c>
      <c r="E26">
        <f>ROUND(ind_mfp_index!E26,0)</f>
        <v>1138</v>
      </c>
      <c r="F26">
        <f>ROUND(ind_mfp_index!F26,0)</f>
        <v>1381</v>
      </c>
      <c r="G26">
        <f>ROUND(ind_mfp_index!G26,0)</f>
        <v>1516</v>
      </c>
      <c r="H26">
        <f>ROUND(ind_mfp_index!H26,0)</f>
        <v>942</v>
      </c>
      <c r="I26">
        <f>ROUND(ind_mfp_index!I26,0)</f>
        <v>1698</v>
      </c>
      <c r="J26">
        <f>ROUND(ind_mfp_index!J26,0)</f>
        <v>1416</v>
      </c>
      <c r="K26">
        <f>ROUND(ind_mfp_index!K26,0)</f>
        <v>1523</v>
      </c>
      <c r="L26">
        <f>ROUND(ind_mfp_index!L26,0)</f>
        <v>1000</v>
      </c>
      <c r="M26">
        <f>ROUND(ind_mfp_index!M26,0)</f>
        <v>965</v>
      </c>
      <c r="N26">
        <f>ROUND(ind_mfp_index!N26,0)</f>
        <v>1178</v>
      </c>
      <c r="O26">
        <f>ROUND(ind_mfp_index!O26,0)</f>
        <v>820</v>
      </c>
      <c r="P26">
        <f>ROUND(ind_mfp_index!P26,0)</f>
        <v>1207</v>
      </c>
      <c r="Q26">
        <f>ROUND(ind_mfp_index!Q26,0)</f>
        <v>1764</v>
      </c>
      <c r="S26">
        <v>1.0530514559234145</v>
      </c>
      <c r="T26">
        <v>1.0309818875119161</v>
      </c>
      <c r="U26">
        <v>0.99727767695099823</v>
      </c>
      <c r="V26">
        <v>1.032114183764496</v>
      </c>
      <c r="W26">
        <v>1.0188834154351396</v>
      </c>
      <c r="X26">
        <v>1.045221843003413</v>
      </c>
      <c r="Y26">
        <v>1.0501567398119123</v>
      </c>
      <c r="Z26">
        <v>1.0202991452991452</v>
      </c>
      <c r="AA26">
        <v>1.0021598272138228</v>
      </c>
      <c r="AB26">
        <v>0.97457627118644063</v>
      </c>
      <c r="AC26">
        <v>1</v>
      </c>
      <c r="AD26">
        <v>1.0031446540880504</v>
      </c>
      <c r="AE26">
        <v>1.0103503184713376</v>
      </c>
      <c r="AF26">
        <v>0.97975708502024295</v>
      </c>
      <c r="AG26">
        <v>1.0026690391459074</v>
      </c>
      <c r="AH26">
        <v>1.0537412153782555</v>
      </c>
    </row>
    <row r="27" spans="1:34" x14ac:dyDescent="0.25">
      <c r="A27">
        <v>2017</v>
      </c>
      <c r="B27">
        <f>ROUND(ind_mfp_index!B27,0)</f>
        <v>1563</v>
      </c>
      <c r="C27">
        <f>ROUND(ind_mfp_index!C27,0)</f>
        <v>823</v>
      </c>
      <c r="D27">
        <f>ROUND(ind_mfp_index!D27,0)</f>
        <v>1215</v>
      </c>
      <c r="E27">
        <f>ROUND(ind_mfp_index!E27,0)</f>
        <v>1156</v>
      </c>
      <c r="F27">
        <f>ROUND(ind_mfp_index!F27,0)</f>
        <v>1376</v>
      </c>
      <c r="G27">
        <f>ROUND(ind_mfp_index!G27,0)</f>
        <v>1553</v>
      </c>
      <c r="H27">
        <f>ROUND(ind_mfp_index!H27,0)</f>
        <v>962</v>
      </c>
      <c r="I27">
        <f>ROUND(ind_mfp_index!I27,0)</f>
        <v>1683</v>
      </c>
      <c r="J27">
        <f>ROUND(ind_mfp_index!J27,0)</f>
        <v>1379</v>
      </c>
      <c r="K27">
        <f>ROUND(ind_mfp_index!K27,0)</f>
        <v>1542</v>
      </c>
      <c r="L27">
        <f>ROUND(ind_mfp_index!L27,0)</f>
        <v>1000</v>
      </c>
      <c r="M27">
        <f>ROUND(ind_mfp_index!M27,0)</f>
        <v>983</v>
      </c>
      <c r="N27">
        <f>ROUND(ind_mfp_index!N27,0)</f>
        <v>1182</v>
      </c>
      <c r="O27">
        <f>ROUND(ind_mfp_index!O27,0)</f>
        <v>818</v>
      </c>
      <c r="P27">
        <f>ROUND(ind_mfp_index!P27,0)</f>
        <v>1229</v>
      </c>
      <c r="Q27">
        <f>ROUND(ind_mfp_index!Q27,0)</f>
        <v>1668</v>
      </c>
      <c r="S27">
        <v>1.0481060606060606</v>
      </c>
      <c r="T27">
        <v>1.0101710587147481</v>
      </c>
      <c r="U27">
        <v>1.0145586897179253</v>
      </c>
      <c r="V27">
        <v>1.0267934312878133</v>
      </c>
      <c r="W27">
        <v>0.9726027397260274</v>
      </c>
      <c r="X27">
        <v>1.0383673469387755</v>
      </c>
      <c r="Y27">
        <v>1.0059701492537314</v>
      </c>
      <c r="Z27">
        <v>1.0143106457242583</v>
      </c>
      <c r="AA27">
        <v>0.97629310344827591</v>
      </c>
      <c r="AB27">
        <v>1.0648221343873518</v>
      </c>
      <c r="AC27">
        <v>1</v>
      </c>
      <c r="AD27">
        <v>1.0376175548589341</v>
      </c>
      <c r="AE27">
        <v>1.0149724192277383</v>
      </c>
      <c r="AF27">
        <v>0.97382920110192839</v>
      </c>
      <c r="AG27">
        <v>0.98669032830523518</v>
      </c>
      <c r="AH27">
        <v>1.0639466457434288</v>
      </c>
    </row>
    <row r="28" spans="1:34" x14ac:dyDescent="0.25">
      <c r="A28">
        <v>2018</v>
      </c>
      <c r="B28">
        <f>ROUND(ind_mfp_index!B28,0)</f>
        <v>1429</v>
      </c>
      <c r="C28">
        <f>ROUND(ind_mfp_index!C28,0)</f>
        <v>795</v>
      </c>
      <c r="D28">
        <f>ROUND(ind_mfp_index!D28,0)</f>
        <v>1230</v>
      </c>
      <c r="E28">
        <f>ROUND(ind_mfp_index!E28,0)</f>
        <v>1195</v>
      </c>
      <c r="F28">
        <f>ROUND(ind_mfp_index!F28,0)</f>
        <v>1401</v>
      </c>
      <c r="G28">
        <f>ROUND(ind_mfp_index!G28,0)</f>
        <v>1596</v>
      </c>
      <c r="H28">
        <f>ROUND(ind_mfp_index!H28,0)</f>
        <v>980</v>
      </c>
      <c r="I28">
        <f>ROUND(ind_mfp_index!I28,0)</f>
        <v>1651</v>
      </c>
      <c r="J28">
        <f>ROUND(ind_mfp_index!J28,0)</f>
        <v>1423</v>
      </c>
      <c r="K28">
        <f>ROUND(ind_mfp_index!K28,0)</f>
        <v>1519</v>
      </c>
      <c r="L28">
        <f>ROUND(ind_mfp_index!L28,0)</f>
        <v>1000</v>
      </c>
      <c r="M28">
        <f>ROUND(ind_mfp_index!M28,0)</f>
        <v>967</v>
      </c>
      <c r="N28">
        <f>ROUND(ind_mfp_index!N28,0)</f>
        <v>1194</v>
      </c>
      <c r="O28">
        <f>ROUND(ind_mfp_index!O28,0)</f>
        <v>800</v>
      </c>
      <c r="P28">
        <f>ROUND(ind_mfp_index!P28,0)</f>
        <v>1226</v>
      </c>
      <c r="Q28">
        <f>ROUND(ind_mfp_index!Q28,0)</f>
        <v>1671</v>
      </c>
      <c r="S28">
        <v>0.99855439103722443</v>
      </c>
      <c r="T28">
        <v>0.9826086956521739</v>
      </c>
      <c r="U28">
        <v>1.0170403587443946</v>
      </c>
      <c r="V28">
        <v>1.015993265993266</v>
      </c>
      <c r="W28">
        <v>0.995857497928749</v>
      </c>
      <c r="X28">
        <v>1.02437106918239</v>
      </c>
      <c r="Y28">
        <v>1.0207715133531157</v>
      </c>
      <c r="Z28">
        <v>0.99105299380591882</v>
      </c>
      <c r="AA28">
        <v>0.97424576894775572</v>
      </c>
      <c r="AB28">
        <v>1.0126206384558278</v>
      </c>
      <c r="AC28">
        <v>1</v>
      </c>
      <c r="AD28">
        <v>1.0181268882175227</v>
      </c>
      <c r="AE28">
        <v>1.0038819875776397</v>
      </c>
      <c r="AF28">
        <v>0.99858557284299854</v>
      </c>
      <c r="AG28">
        <v>1.0179856115107915</v>
      </c>
      <c r="AH28">
        <v>0.94542772861356927</v>
      </c>
    </row>
    <row r="29" spans="1:34" x14ac:dyDescent="0.25">
      <c r="A29">
        <v>2019</v>
      </c>
      <c r="B29">
        <f>ROUND(ind_mfp_index!B29,0)</f>
        <v>1550</v>
      </c>
      <c r="C29">
        <f>ROUND(ind_mfp_index!C29,0)</f>
        <v>827</v>
      </c>
      <c r="D29">
        <f>ROUND(ind_mfp_index!D29,0)</f>
        <v>1229</v>
      </c>
      <c r="E29">
        <f>ROUND(ind_mfp_index!E29,0)</f>
        <v>1169</v>
      </c>
      <c r="F29">
        <f>ROUND(ind_mfp_index!F29,0)</f>
        <v>1406</v>
      </c>
      <c r="G29">
        <f>ROUND(ind_mfp_index!G29,0)</f>
        <v>1633</v>
      </c>
      <c r="H29">
        <f>ROUND(ind_mfp_index!H29,0)</f>
        <v>960</v>
      </c>
      <c r="I29">
        <f>ROUND(ind_mfp_index!I29,0)</f>
        <v>1652</v>
      </c>
      <c r="J29">
        <f>ROUND(ind_mfp_index!J29,0)</f>
        <v>1432</v>
      </c>
      <c r="K29">
        <f>ROUND(ind_mfp_index!K29,0)</f>
        <v>1505</v>
      </c>
      <c r="L29">
        <f>ROUND(ind_mfp_index!L29,0)</f>
        <v>1000</v>
      </c>
      <c r="M29">
        <f>ROUND(ind_mfp_index!M29,0)</f>
        <v>983</v>
      </c>
      <c r="N29">
        <f>ROUND(ind_mfp_index!N29,0)</f>
        <v>1196</v>
      </c>
      <c r="O29">
        <f>ROUND(ind_mfp_index!O29,0)</f>
        <v>793</v>
      </c>
      <c r="P29">
        <f>ROUND(ind_mfp_index!P29,0)</f>
        <v>1221</v>
      </c>
      <c r="Q29">
        <f>ROUND(ind_mfp_index!Q29,0)</f>
        <v>1844</v>
      </c>
      <c r="S29">
        <v>0.91386174448063695</v>
      </c>
      <c r="T29">
        <v>0.96599906846762928</v>
      </c>
      <c r="U29">
        <v>1.0123456790123457</v>
      </c>
      <c r="V29">
        <v>1.0339685169842585</v>
      </c>
      <c r="W29">
        <v>1.0183028286189684</v>
      </c>
      <c r="X29">
        <v>1.0276285495011512</v>
      </c>
      <c r="Y29">
        <v>1.0188953488372092</v>
      </c>
      <c r="Z29">
        <v>0.98090277777777779</v>
      </c>
      <c r="AA29">
        <v>1.0317220543806647</v>
      </c>
      <c r="AB29">
        <v>0.98533724340175954</v>
      </c>
      <c r="AC29">
        <v>1</v>
      </c>
      <c r="AD29">
        <v>0.98367952522255198</v>
      </c>
      <c r="AE29">
        <v>1.0100541376643464</v>
      </c>
      <c r="AF29">
        <v>0.97733711048158645</v>
      </c>
      <c r="AG29">
        <v>0.99823321554770317</v>
      </c>
      <c r="AH29">
        <v>1.0015600624024961</v>
      </c>
    </row>
    <row r="30" spans="1:34" x14ac:dyDescent="0.25">
      <c r="A30">
        <v>2020</v>
      </c>
      <c r="B30">
        <f>ROUND(ind_mfp_index!B30,0)</f>
        <v>1511</v>
      </c>
      <c r="C30">
        <f>ROUND(ind_mfp_index!C30,0)</f>
        <v>813</v>
      </c>
      <c r="D30">
        <f>ROUND(ind_mfp_index!D30,0)</f>
        <v>1207</v>
      </c>
      <c r="E30">
        <f>ROUND(ind_mfp_index!E30,0)</f>
        <v>1214</v>
      </c>
      <c r="F30">
        <f>ROUND(ind_mfp_index!F30,0)</f>
        <v>1398</v>
      </c>
      <c r="G30">
        <f>ROUND(ind_mfp_index!G30,0)</f>
        <v>1691</v>
      </c>
      <c r="H30">
        <f>ROUND(ind_mfp_index!H30,0)</f>
        <v>948</v>
      </c>
      <c r="I30">
        <f>ROUND(ind_mfp_index!I30,0)</f>
        <v>1670</v>
      </c>
      <c r="J30">
        <f>ROUND(ind_mfp_index!J30,0)</f>
        <v>1403</v>
      </c>
      <c r="K30">
        <f>ROUND(ind_mfp_index!K30,0)</f>
        <v>1519</v>
      </c>
      <c r="L30">
        <f>ROUND(ind_mfp_index!L30,0)</f>
        <v>1000</v>
      </c>
      <c r="M30">
        <f>ROUND(ind_mfp_index!M30,0)</f>
        <v>951</v>
      </c>
      <c r="N30">
        <f>ROUND(ind_mfp_index!N30,0)</f>
        <v>1206</v>
      </c>
      <c r="O30">
        <f>ROUND(ind_mfp_index!O30,0)</f>
        <v>772</v>
      </c>
      <c r="P30">
        <f>ROUND(ind_mfp_index!P30,0)</f>
        <v>1240</v>
      </c>
      <c r="Q30">
        <f>ROUND(ind_mfp_index!Q30,0)</f>
        <v>1893</v>
      </c>
      <c r="S30">
        <v>1.0851485148514852</v>
      </c>
      <c r="T30">
        <v>1.0400192864030857</v>
      </c>
      <c r="U30">
        <v>0.99912891986062713</v>
      </c>
      <c r="V30">
        <v>0.97836538461538458</v>
      </c>
      <c r="W30">
        <v>1.0040849673202614</v>
      </c>
      <c r="X30">
        <v>1.0231516056758776</v>
      </c>
      <c r="Y30">
        <v>0.9800285306704708</v>
      </c>
      <c r="Z30">
        <v>1.0010619469026549</v>
      </c>
      <c r="AA30">
        <v>1.006588579795022</v>
      </c>
      <c r="AB30">
        <v>0.99032738095238093</v>
      </c>
      <c r="AC30">
        <v>1</v>
      </c>
      <c r="AD30">
        <v>1.0165912518853695</v>
      </c>
      <c r="AE30">
        <v>1.0015313935681469</v>
      </c>
      <c r="AF30">
        <v>0.99130434782608701</v>
      </c>
      <c r="AG30">
        <v>0.99557522123893805</v>
      </c>
      <c r="AH30">
        <v>1.1035825545171341</v>
      </c>
    </row>
    <row r="31" spans="1:34" x14ac:dyDescent="0.25">
      <c r="A31">
        <v>2021</v>
      </c>
      <c r="B31">
        <f>ROUND(ind_mfp_index!B31,0)</f>
        <v>1547</v>
      </c>
      <c r="C31">
        <f>ROUND(ind_mfp_index!C31,0)</f>
        <v>828</v>
      </c>
      <c r="D31">
        <f>ROUND(ind_mfp_index!D31,0)</f>
        <v>1233</v>
      </c>
      <c r="E31">
        <f>ROUND(ind_mfp_index!E31,0)</f>
        <v>1201</v>
      </c>
      <c r="F31">
        <f>ROUND(ind_mfp_index!F31,0)</f>
        <v>1438</v>
      </c>
      <c r="G31">
        <f>ROUND(ind_mfp_index!G31,0)</f>
        <v>1841</v>
      </c>
      <c r="H31">
        <f>ROUND(ind_mfp_index!H31,0)</f>
        <v>1021</v>
      </c>
      <c r="I31">
        <f>ROUND(ind_mfp_index!I31,0)</f>
        <v>1478</v>
      </c>
      <c r="J31">
        <f>ROUND(ind_mfp_index!J31,0)</f>
        <v>1336</v>
      </c>
      <c r="K31">
        <f>ROUND(ind_mfp_index!K31,0)</f>
        <v>1654</v>
      </c>
      <c r="L31">
        <f>ROUND(ind_mfp_index!L31,0)</f>
        <v>1000</v>
      </c>
      <c r="M31">
        <f>ROUND(ind_mfp_index!M31,0)</f>
        <v>856</v>
      </c>
      <c r="N31">
        <f>ROUND(ind_mfp_index!N31,0)</f>
        <v>1219</v>
      </c>
      <c r="O31">
        <f>ROUND(ind_mfp_index!O31,0)</f>
        <v>756</v>
      </c>
      <c r="P31">
        <f>ROUND(ind_mfp_index!P31,0)</f>
        <v>1246</v>
      </c>
      <c r="Q31">
        <f>ROUND(ind_mfp_index!Q31,0)</f>
        <v>2003</v>
      </c>
      <c r="S31">
        <v>0.9748175182481752</v>
      </c>
      <c r="T31">
        <v>0.98331015299026425</v>
      </c>
      <c r="U31">
        <v>0.981691368788143</v>
      </c>
      <c r="V31">
        <v>1.0384930384930384</v>
      </c>
      <c r="W31">
        <v>0.99430431244914563</v>
      </c>
      <c r="X31">
        <v>1.0357664233576642</v>
      </c>
      <c r="Y31">
        <v>0.98689956331877726</v>
      </c>
      <c r="Z31">
        <v>1.0106082036775106</v>
      </c>
      <c r="AA31">
        <v>0.97963636363636364</v>
      </c>
      <c r="AB31">
        <v>1.0097670924117206</v>
      </c>
      <c r="AC31">
        <v>1</v>
      </c>
      <c r="AD31">
        <v>0.96735905044510384</v>
      </c>
      <c r="AE31">
        <v>1.0084097859327217</v>
      </c>
      <c r="AF31">
        <v>0.97368421052631582</v>
      </c>
      <c r="AG31">
        <v>1.0151111111111111</v>
      </c>
      <c r="AH31">
        <v>1.0268172194777698</v>
      </c>
    </row>
    <row r="32" spans="1:34" x14ac:dyDescent="0.25">
      <c r="S32">
        <v>1.0235866716585549</v>
      </c>
      <c r="T32">
        <v>1.0183875530410185</v>
      </c>
      <c r="U32">
        <v>1.0213143872113677</v>
      </c>
      <c r="V32">
        <v>0.98895899053627756</v>
      </c>
      <c r="W32">
        <v>1.0286415711947627</v>
      </c>
      <c r="X32">
        <v>1.0887949260042282</v>
      </c>
      <c r="Y32">
        <v>1.0766961651917404</v>
      </c>
      <c r="Z32">
        <v>0.88523442967109867</v>
      </c>
      <c r="AA32">
        <v>0.95174461766889384</v>
      </c>
      <c r="AB32">
        <v>1.0885416666666667</v>
      </c>
      <c r="AC32">
        <v>1</v>
      </c>
      <c r="AD32">
        <v>0.90030674846625769</v>
      </c>
      <c r="AE32">
        <v>1.0106141015921153</v>
      </c>
      <c r="AF32">
        <v>0.97897897897897901</v>
      </c>
      <c r="AG32">
        <v>1.0052539404553416</v>
      </c>
      <c r="AH32">
        <v>1.0580756013745705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8"/>
  <dimension ref="A1:AH32"/>
  <sheetViews>
    <sheetView workbookViewId="0">
      <selection activeCell="L32" sqref="L32"/>
    </sheetView>
  </sheetViews>
  <sheetFormatPr defaultRowHeight="15" x14ac:dyDescent="0.25"/>
  <sheetData>
    <row r="1" spans="1:17" x14ac:dyDescent="0.25">
      <c r="B1" t="s">
        <v>57</v>
      </c>
      <c r="C1" t="s">
        <v>59</v>
      </c>
      <c r="D1" t="s">
        <v>65</v>
      </c>
      <c r="E1" t="s">
        <v>76</v>
      </c>
      <c r="F1" t="s">
        <v>78</v>
      </c>
      <c r="G1" t="s">
        <v>80</v>
      </c>
      <c r="H1" t="s">
        <v>82</v>
      </c>
      <c r="I1" t="s">
        <v>85</v>
      </c>
      <c r="J1" t="s">
        <v>88</v>
      </c>
      <c r="K1" t="s">
        <v>91</v>
      </c>
      <c r="L1" t="s">
        <v>94</v>
      </c>
      <c r="M1" t="s">
        <v>97</v>
      </c>
      <c r="N1" t="s">
        <v>101</v>
      </c>
      <c r="O1" t="s">
        <v>105</v>
      </c>
      <c r="P1" t="s">
        <v>108</v>
      </c>
      <c r="Q1" t="s">
        <v>111</v>
      </c>
    </row>
    <row r="2" spans="1:17" x14ac:dyDescent="0.25">
      <c r="A2">
        <v>1992</v>
      </c>
      <c r="B2">
        <v>1000</v>
      </c>
      <c r="C2">
        <v>1000</v>
      </c>
      <c r="D2">
        <v>1000</v>
      </c>
      <c r="E2">
        <v>1000</v>
      </c>
      <c r="F2">
        <v>1000</v>
      </c>
      <c r="G2">
        <v>1000</v>
      </c>
      <c r="H2">
        <v>1000</v>
      </c>
      <c r="I2">
        <v>1000</v>
      </c>
      <c r="J2">
        <v>1000</v>
      </c>
      <c r="K2">
        <v>1000</v>
      </c>
      <c r="L2">
        <v>1000</v>
      </c>
      <c r="M2">
        <v>1000</v>
      </c>
      <c r="N2">
        <v>1000</v>
      </c>
      <c r="O2">
        <v>1000</v>
      </c>
      <c r="P2">
        <v>1000</v>
      </c>
      <c r="Q2">
        <v>1000</v>
      </c>
    </row>
    <row r="3" spans="1:17" x14ac:dyDescent="0.25">
      <c r="A3">
        <v>1993</v>
      </c>
      <c r="B3">
        <v>842</v>
      </c>
      <c r="C3">
        <v>992</v>
      </c>
      <c r="D3">
        <v>1023</v>
      </c>
      <c r="E3">
        <v>1002</v>
      </c>
      <c r="F3">
        <v>974</v>
      </c>
      <c r="G3">
        <v>1035</v>
      </c>
      <c r="H3">
        <v>996</v>
      </c>
      <c r="I3">
        <v>1089</v>
      </c>
      <c r="J3">
        <v>1056</v>
      </c>
      <c r="K3">
        <v>996</v>
      </c>
      <c r="L3">
        <v>1000</v>
      </c>
      <c r="M3">
        <v>996</v>
      </c>
      <c r="N3">
        <v>996</v>
      </c>
      <c r="O3">
        <v>996</v>
      </c>
      <c r="P3">
        <v>996</v>
      </c>
      <c r="Q3">
        <v>996</v>
      </c>
    </row>
    <row r="4" spans="1:17" x14ac:dyDescent="0.25">
      <c r="A4">
        <v>1994</v>
      </c>
      <c r="B4">
        <v>1015</v>
      </c>
      <c r="C4">
        <v>1071</v>
      </c>
      <c r="D4">
        <v>1034</v>
      </c>
      <c r="E4">
        <v>1042</v>
      </c>
      <c r="F4">
        <v>992</v>
      </c>
      <c r="G4">
        <v>1074</v>
      </c>
      <c r="H4">
        <v>1004</v>
      </c>
      <c r="I4">
        <v>1202</v>
      </c>
      <c r="J4">
        <v>1113</v>
      </c>
      <c r="K4">
        <v>1071</v>
      </c>
      <c r="L4">
        <v>1000</v>
      </c>
      <c r="M4">
        <v>1071</v>
      </c>
      <c r="N4">
        <v>1071</v>
      </c>
      <c r="O4">
        <v>1071</v>
      </c>
      <c r="P4">
        <v>1071</v>
      </c>
      <c r="Q4">
        <v>1071</v>
      </c>
    </row>
    <row r="5" spans="1:17" x14ac:dyDescent="0.25">
      <c r="A5">
        <v>1995</v>
      </c>
      <c r="B5">
        <v>989</v>
      </c>
      <c r="C5">
        <v>1057</v>
      </c>
      <c r="D5">
        <v>1045</v>
      </c>
      <c r="E5">
        <v>1047</v>
      </c>
      <c r="F5">
        <v>1013</v>
      </c>
      <c r="G5">
        <v>1087</v>
      </c>
      <c r="H5">
        <v>1020</v>
      </c>
      <c r="I5">
        <v>1324</v>
      </c>
      <c r="J5">
        <v>1115</v>
      </c>
      <c r="K5">
        <v>1092</v>
      </c>
      <c r="L5">
        <v>1000</v>
      </c>
      <c r="M5">
        <v>1092</v>
      </c>
      <c r="N5">
        <v>1092</v>
      </c>
      <c r="O5">
        <v>1092</v>
      </c>
      <c r="P5">
        <v>1092</v>
      </c>
      <c r="Q5">
        <v>1092</v>
      </c>
    </row>
    <row r="6" spans="1:17" x14ac:dyDescent="0.25">
      <c r="A6">
        <v>1996</v>
      </c>
      <c r="B6">
        <v>1099</v>
      </c>
      <c r="C6">
        <v>1098</v>
      </c>
      <c r="D6">
        <v>1031</v>
      </c>
      <c r="E6">
        <v>1017</v>
      </c>
      <c r="F6">
        <v>1036</v>
      </c>
      <c r="G6">
        <v>1094</v>
      </c>
      <c r="H6">
        <v>1004</v>
      </c>
      <c r="I6">
        <v>1438</v>
      </c>
      <c r="J6">
        <v>1127</v>
      </c>
      <c r="K6">
        <v>1134</v>
      </c>
      <c r="L6">
        <v>1000</v>
      </c>
      <c r="M6">
        <v>1134</v>
      </c>
      <c r="N6">
        <v>1134</v>
      </c>
      <c r="O6">
        <v>1134</v>
      </c>
      <c r="P6">
        <v>1134</v>
      </c>
      <c r="Q6">
        <v>1134</v>
      </c>
    </row>
    <row r="7" spans="1:17" x14ac:dyDescent="0.25">
      <c r="A7">
        <v>1997</v>
      </c>
      <c r="B7">
        <v>1318</v>
      </c>
      <c r="C7">
        <v>1098</v>
      </c>
      <c r="D7">
        <v>1044</v>
      </c>
      <c r="E7">
        <v>1077</v>
      </c>
      <c r="F7">
        <v>1045</v>
      </c>
      <c r="G7">
        <v>1122</v>
      </c>
      <c r="H7">
        <v>958</v>
      </c>
      <c r="I7">
        <v>1438</v>
      </c>
      <c r="J7">
        <v>1122</v>
      </c>
      <c r="K7">
        <v>1138</v>
      </c>
      <c r="L7">
        <v>1000</v>
      </c>
      <c r="M7">
        <v>1111</v>
      </c>
      <c r="N7">
        <v>1102</v>
      </c>
      <c r="O7">
        <v>1102</v>
      </c>
      <c r="P7">
        <v>1127</v>
      </c>
      <c r="Q7">
        <v>1101</v>
      </c>
    </row>
    <row r="8" spans="1:17" x14ac:dyDescent="0.25">
      <c r="A8">
        <v>1998</v>
      </c>
      <c r="B8">
        <v>1380</v>
      </c>
      <c r="C8">
        <v>1099</v>
      </c>
      <c r="D8">
        <v>1077</v>
      </c>
      <c r="E8">
        <v>1092</v>
      </c>
      <c r="F8">
        <v>1042</v>
      </c>
      <c r="G8">
        <v>1122</v>
      </c>
      <c r="H8">
        <v>947</v>
      </c>
      <c r="I8">
        <v>1438</v>
      </c>
      <c r="J8">
        <v>1202</v>
      </c>
      <c r="K8">
        <v>1134</v>
      </c>
      <c r="L8">
        <v>1000</v>
      </c>
      <c r="M8">
        <v>1052</v>
      </c>
      <c r="N8">
        <v>1106</v>
      </c>
      <c r="O8">
        <v>1081</v>
      </c>
      <c r="P8">
        <v>1169</v>
      </c>
      <c r="Q8">
        <v>1126</v>
      </c>
    </row>
    <row r="9" spans="1:17" x14ac:dyDescent="0.25">
      <c r="A9">
        <v>1999</v>
      </c>
      <c r="B9">
        <v>1299</v>
      </c>
      <c r="C9">
        <v>1115</v>
      </c>
      <c r="D9">
        <v>1086</v>
      </c>
      <c r="E9">
        <v>975</v>
      </c>
      <c r="F9">
        <v>1085</v>
      </c>
      <c r="G9">
        <v>1098</v>
      </c>
      <c r="H9">
        <v>911</v>
      </c>
      <c r="I9">
        <v>1495</v>
      </c>
      <c r="J9">
        <v>1231</v>
      </c>
      <c r="K9">
        <v>1148</v>
      </c>
      <c r="L9">
        <v>1000</v>
      </c>
      <c r="M9">
        <v>1023</v>
      </c>
      <c r="N9">
        <v>1141</v>
      </c>
      <c r="O9">
        <v>1066</v>
      </c>
      <c r="P9">
        <v>1266</v>
      </c>
      <c r="Q9">
        <v>1141</v>
      </c>
    </row>
    <row r="10" spans="1:17" x14ac:dyDescent="0.25">
      <c r="A10">
        <v>2000</v>
      </c>
      <c r="B10">
        <v>1286</v>
      </c>
      <c r="C10">
        <v>1083</v>
      </c>
      <c r="D10">
        <v>1122</v>
      </c>
      <c r="E10">
        <v>1074</v>
      </c>
      <c r="F10">
        <v>1200</v>
      </c>
      <c r="G10">
        <v>1181</v>
      </c>
      <c r="H10">
        <v>926</v>
      </c>
      <c r="I10">
        <v>1546</v>
      </c>
      <c r="J10">
        <v>1329</v>
      </c>
      <c r="K10">
        <v>1169</v>
      </c>
      <c r="L10">
        <v>1000</v>
      </c>
      <c r="M10">
        <v>1063</v>
      </c>
      <c r="N10">
        <v>1154</v>
      </c>
      <c r="O10">
        <v>1042</v>
      </c>
      <c r="P10">
        <v>1314</v>
      </c>
      <c r="Q10">
        <v>1213</v>
      </c>
    </row>
    <row r="11" spans="1:17" x14ac:dyDescent="0.25">
      <c r="A11">
        <v>2001</v>
      </c>
      <c r="B11">
        <v>1301</v>
      </c>
      <c r="C11">
        <v>1094</v>
      </c>
      <c r="D11">
        <v>1130</v>
      </c>
      <c r="E11">
        <v>999</v>
      </c>
      <c r="F11">
        <v>1277</v>
      </c>
      <c r="G11">
        <v>1172</v>
      </c>
      <c r="H11">
        <v>908</v>
      </c>
      <c r="I11">
        <v>1555</v>
      </c>
      <c r="J11">
        <v>1340</v>
      </c>
      <c r="K11">
        <v>1209</v>
      </c>
      <c r="L11">
        <v>1000</v>
      </c>
      <c r="M11">
        <v>1035</v>
      </c>
      <c r="N11">
        <v>1148</v>
      </c>
      <c r="O11">
        <v>1026</v>
      </c>
      <c r="P11">
        <v>1336</v>
      </c>
      <c r="Q11">
        <v>1221</v>
      </c>
    </row>
    <row r="12" spans="1:17" x14ac:dyDescent="0.25">
      <c r="A12">
        <v>2002</v>
      </c>
      <c r="B12">
        <v>1250</v>
      </c>
      <c r="C12">
        <v>1051</v>
      </c>
      <c r="D12">
        <v>1116</v>
      </c>
      <c r="E12">
        <v>1007</v>
      </c>
      <c r="F12">
        <v>1330</v>
      </c>
      <c r="G12">
        <v>1178</v>
      </c>
      <c r="H12">
        <v>883</v>
      </c>
      <c r="I12">
        <v>1590</v>
      </c>
      <c r="J12">
        <v>1330</v>
      </c>
      <c r="K12">
        <v>1261</v>
      </c>
      <c r="L12">
        <v>1000</v>
      </c>
      <c r="M12">
        <v>1062</v>
      </c>
      <c r="N12">
        <v>1162</v>
      </c>
      <c r="O12">
        <v>1017</v>
      </c>
      <c r="P12">
        <v>1257</v>
      </c>
      <c r="Q12">
        <v>1265</v>
      </c>
    </row>
    <row r="13" spans="1:17" x14ac:dyDescent="0.25">
      <c r="A13">
        <v>2003</v>
      </c>
      <c r="B13">
        <v>1269</v>
      </c>
      <c r="C13">
        <v>1044</v>
      </c>
      <c r="D13">
        <v>1172</v>
      </c>
      <c r="E13">
        <v>1072</v>
      </c>
      <c r="F13">
        <v>1235</v>
      </c>
      <c r="G13">
        <v>1182</v>
      </c>
      <c r="H13">
        <v>883</v>
      </c>
      <c r="I13">
        <v>1577</v>
      </c>
      <c r="J13">
        <v>1322</v>
      </c>
      <c r="K13">
        <v>1333</v>
      </c>
      <c r="L13">
        <v>1000</v>
      </c>
      <c r="M13">
        <v>1080</v>
      </c>
      <c r="N13">
        <v>1157</v>
      </c>
      <c r="O13">
        <v>1012</v>
      </c>
      <c r="P13">
        <v>1221</v>
      </c>
      <c r="Q13">
        <v>1292</v>
      </c>
    </row>
    <row r="14" spans="1:17" x14ac:dyDescent="0.25">
      <c r="A14">
        <v>2004</v>
      </c>
      <c r="B14">
        <v>1483</v>
      </c>
      <c r="C14">
        <v>1027</v>
      </c>
      <c r="D14">
        <v>1184</v>
      </c>
      <c r="E14">
        <v>1092</v>
      </c>
      <c r="F14">
        <v>1221</v>
      </c>
      <c r="G14">
        <v>1198</v>
      </c>
      <c r="H14">
        <v>861</v>
      </c>
      <c r="I14">
        <v>1542</v>
      </c>
      <c r="J14">
        <v>1315</v>
      </c>
      <c r="K14">
        <v>1345</v>
      </c>
      <c r="L14">
        <v>1000</v>
      </c>
      <c r="M14">
        <v>1027</v>
      </c>
      <c r="N14">
        <v>1137</v>
      </c>
      <c r="O14">
        <v>986</v>
      </c>
      <c r="P14">
        <v>1228</v>
      </c>
      <c r="Q14">
        <v>1319</v>
      </c>
    </row>
    <row r="15" spans="1:17" x14ac:dyDescent="0.25">
      <c r="A15">
        <v>2005</v>
      </c>
      <c r="B15">
        <v>1464</v>
      </c>
      <c r="C15">
        <v>987</v>
      </c>
      <c r="D15">
        <v>1185</v>
      </c>
      <c r="E15">
        <v>1060</v>
      </c>
      <c r="F15">
        <v>1299</v>
      </c>
      <c r="G15">
        <v>1242</v>
      </c>
      <c r="H15">
        <v>893</v>
      </c>
      <c r="I15">
        <v>1603</v>
      </c>
      <c r="J15">
        <v>1364</v>
      </c>
      <c r="K15">
        <v>1344</v>
      </c>
      <c r="L15">
        <v>1000</v>
      </c>
      <c r="M15">
        <v>1004</v>
      </c>
      <c r="N15">
        <v>1127</v>
      </c>
      <c r="O15">
        <v>945</v>
      </c>
      <c r="P15">
        <v>1234</v>
      </c>
      <c r="Q15">
        <v>1324</v>
      </c>
    </row>
    <row r="16" spans="1:17" x14ac:dyDescent="0.25">
      <c r="A16">
        <v>2006</v>
      </c>
      <c r="B16">
        <v>1611</v>
      </c>
      <c r="C16">
        <v>947</v>
      </c>
      <c r="D16">
        <v>1198</v>
      </c>
      <c r="E16">
        <v>1038</v>
      </c>
      <c r="F16">
        <v>1317</v>
      </c>
      <c r="G16">
        <v>1266</v>
      </c>
      <c r="H16">
        <v>890</v>
      </c>
      <c r="I16">
        <v>1603</v>
      </c>
      <c r="J16">
        <v>1413</v>
      </c>
      <c r="K16">
        <v>1375</v>
      </c>
      <c r="L16">
        <v>1000</v>
      </c>
      <c r="M16">
        <v>1008</v>
      </c>
      <c r="N16">
        <v>1117</v>
      </c>
      <c r="O16">
        <v>915</v>
      </c>
      <c r="P16">
        <v>1248</v>
      </c>
      <c r="Q16">
        <v>1288</v>
      </c>
    </row>
    <row r="17" spans="1:34" x14ac:dyDescent="0.25">
      <c r="A17">
        <v>2007</v>
      </c>
      <c r="B17">
        <v>1500</v>
      </c>
      <c r="C17">
        <v>947</v>
      </c>
      <c r="D17">
        <v>1166</v>
      </c>
      <c r="E17">
        <v>1074</v>
      </c>
      <c r="F17">
        <v>1318</v>
      </c>
      <c r="G17">
        <v>1297</v>
      </c>
      <c r="H17">
        <v>900</v>
      </c>
      <c r="I17">
        <v>1537</v>
      </c>
      <c r="J17">
        <v>1463</v>
      </c>
      <c r="K17">
        <v>1412</v>
      </c>
      <c r="L17">
        <v>1000</v>
      </c>
      <c r="M17">
        <v>1023</v>
      </c>
      <c r="N17">
        <v>1119</v>
      </c>
      <c r="O17">
        <v>922</v>
      </c>
      <c r="P17">
        <v>1294</v>
      </c>
      <c r="Q17">
        <v>1278</v>
      </c>
    </row>
    <row r="18" spans="1:34" x14ac:dyDescent="0.25">
      <c r="A18">
        <v>2008</v>
      </c>
      <c r="B18">
        <v>1184</v>
      </c>
      <c r="C18">
        <v>892</v>
      </c>
      <c r="D18">
        <v>1159</v>
      </c>
      <c r="E18">
        <v>1132</v>
      </c>
      <c r="F18">
        <v>1356</v>
      </c>
      <c r="G18">
        <v>1305</v>
      </c>
      <c r="H18">
        <v>874</v>
      </c>
      <c r="I18">
        <v>1596</v>
      </c>
      <c r="J18">
        <v>1491</v>
      </c>
      <c r="K18">
        <v>1381</v>
      </c>
      <c r="L18">
        <v>1000</v>
      </c>
      <c r="M18">
        <v>1025</v>
      </c>
      <c r="N18">
        <v>1122</v>
      </c>
      <c r="O18">
        <v>925</v>
      </c>
      <c r="P18">
        <v>1291</v>
      </c>
      <c r="Q18">
        <v>1318</v>
      </c>
    </row>
    <row r="19" spans="1:34" x14ac:dyDescent="0.25">
      <c r="A19">
        <v>2009</v>
      </c>
      <c r="B19">
        <v>1371</v>
      </c>
      <c r="C19">
        <v>815</v>
      </c>
      <c r="D19">
        <v>1126</v>
      </c>
      <c r="E19">
        <v>1027</v>
      </c>
      <c r="F19">
        <v>1302</v>
      </c>
      <c r="G19">
        <v>1254</v>
      </c>
      <c r="H19">
        <v>867</v>
      </c>
      <c r="I19">
        <v>1523</v>
      </c>
      <c r="J19">
        <v>1482</v>
      </c>
      <c r="K19">
        <v>1329</v>
      </c>
      <c r="L19">
        <v>1000</v>
      </c>
      <c r="M19">
        <v>955</v>
      </c>
      <c r="N19">
        <v>1090</v>
      </c>
      <c r="O19">
        <v>925</v>
      </c>
      <c r="P19">
        <v>1270</v>
      </c>
      <c r="Q19">
        <v>1306</v>
      </c>
    </row>
    <row r="20" spans="1:34" x14ac:dyDescent="0.25">
      <c r="A20">
        <v>2010</v>
      </c>
      <c r="B20">
        <v>1393</v>
      </c>
      <c r="C20">
        <v>833</v>
      </c>
      <c r="D20">
        <v>1137</v>
      </c>
      <c r="E20">
        <v>1068</v>
      </c>
      <c r="F20">
        <v>1265</v>
      </c>
      <c r="G20">
        <v>1272</v>
      </c>
      <c r="H20">
        <v>865</v>
      </c>
      <c r="I20">
        <v>1513</v>
      </c>
      <c r="J20">
        <v>1485</v>
      </c>
      <c r="K20">
        <v>1362</v>
      </c>
      <c r="L20">
        <v>1000</v>
      </c>
      <c r="M20">
        <v>965</v>
      </c>
      <c r="N20">
        <v>1094</v>
      </c>
      <c r="O20">
        <v>941</v>
      </c>
      <c r="P20">
        <v>1262</v>
      </c>
      <c r="Q20">
        <v>1335</v>
      </c>
    </row>
    <row r="21" spans="1:34" x14ac:dyDescent="0.25">
      <c r="A21">
        <v>2011</v>
      </c>
      <c r="B21">
        <v>1225</v>
      </c>
      <c r="C21">
        <v>763</v>
      </c>
      <c r="D21">
        <v>1169</v>
      </c>
      <c r="E21">
        <v>1072</v>
      </c>
      <c r="F21">
        <v>1332</v>
      </c>
      <c r="G21">
        <v>1290</v>
      </c>
      <c r="H21">
        <v>874</v>
      </c>
      <c r="I21">
        <v>1624</v>
      </c>
      <c r="J21">
        <v>1460</v>
      </c>
      <c r="K21">
        <v>1378</v>
      </c>
      <c r="L21">
        <v>1000</v>
      </c>
      <c r="M21">
        <v>1040</v>
      </c>
      <c r="N21">
        <v>1115</v>
      </c>
      <c r="O21">
        <v>895</v>
      </c>
      <c r="P21">
        <v>1219</v>
      </c>
      <c r="Q21">
        <v>1401</v>
      </c>
      <c r="S21">
        <v>1.0410147991543341</v>
      </c>
      <c r="T21">
        <v>1.0230805463966086</v>
      </c>
      <c r="U21">
        <v>1.0211742059672761</v>
      </c>
      <c r="V21">
        <v>1.0762548262548262</v>
      </c>
      <c r="W21">
        <v>0.96506550218340614</v>
      </c>
      <c r="X21">
        <v>1.0161904761904761</v>
      </c>
      <c r="Y21">
        <v>1.0032414910858996</v>
      </c>
      <c r="Z21">
        <v>0.99195402298850577</v>
      </c>
      <c r="AA21">
        <v>1.0273972602739727</v>
      </c>
      <c r="AB21">
        <v>1.0272804774083546</v>
      </c>
      <c r="AC21">
        <v>1</v>
      </c>
      <c r="AD21">
        <v>0.99849170437405732</v>
      </c>
      <c r="AE21">
        <v>1.0041981528127624</v>
      </c>
      <c r="AF21">
        <v>1.0149999999999999</v>
      </c>
      <c r="AG21">
        <v>1.0043177892918826</v>
      </c>
      <c r="AH21">
        <v>1.0347957639939485</v>
      </c>
    </row>
    <row r="22" spans="1:34" x14ac:dyDescent="0.25">
      <c r="A22">
        <v>2012</v>
      </c>
      <c r="B22">
        <v>1413</v>
      </c>
      <c r="C22">
        <v>807</v>
      </c>
      <c r="D22">
        <v>1170</v>
      </c>
      <c r="E22">
        <v>1063</v>
      </c>
      <c r="F22">
        <v>1370</v>
      </c>
      <c r="G22">
        <v>1329</v>
      </c>
      <c r="H22">
        <v>879</v>
      </c>
      <c r="I22">
        <v>1614</v>
      </c>
      <c r="J22">
        <v>1446</v>
      </c>
      <c r="K22">
        <v>1466</v>
      </c>
      <c r="L22">
        <v>1000</v>
      </c>
      <c r="M22">
        <v>1026</v>
      </c>
      <c r="N22">
        <v>1131</v>
      </c>
      <c r="O22">
        <v>882</v>
      </c>
      <c r="P22">
        <v>1230</v>
      </c>
      <c r="Q22">
        <v>1399</v>
      </c>
      <c r="S22">
        <v>0.87977254264825344</v>
      </c>
      <c r="T22">
        <v>0.91666666666666663</v>
      </c>
      <c r="U22">
        <v>1.0282752120640906</v>
      </c>
      <c r="V22">
        <v>1.0035874439461883</v>
      </c>
      <c r="W22">
        <v>1.0533936651583711</v>
      </c>
      <c r="X22">
        <v>1.0140581068416119</v>
      </c>
      <c r="Y22">
        <v>1.0096930533117932</v>
      </c>
      <c r="Z22">
        <v>1.0737736577829278</v>
      </c>
      <c r="AA22">
        <v>0.98315789473684212</v>
      </c>
      <c r="AB22">
        <v>1.0116182572614107</v>
      </c>
      <c r="AC22">
        <v>1</v>
      </c>
      <c r="AD22">
        <v>1.0770392749244713</v>
      </c>
      <c r="AE22">
        <v>1.020066889632107</v>
      </c>
      <c r="AF22">
        <v>0.95073891625615758</v>
      </c>
      <c r="AG22">
        <v>0.96560619088564059</v>
      </c>
      <c r="AH22">
        <v>1.0492202729044835</v>
      </c>
    </row>
    <row r="23" spans="1:34" x14ac:dyDescent="0.25">
      <c r="A23">
        <v>2013</v>
      </c>
      <c r="B23">
        <v>1492</v>
      </c>
      <c r="C23">
        <v>823</v>
      </c>
      <c r="D23">
        <v>1181</v>
      </c>
      <c r="E23">
        <v>1075</v>
      </c>
      <c r="F23">
        <v>1388</v>
      </c>
      <c r="G23">
        <v>1367</v>
      </c>
      <c r="H23">
        <v>890</v>
      </c>
      <c r="I23">
        <v>1616</v>
      </c>
      <c r="J23">
        <v>1435</v>
      </c>
      <c r="K23">
        <v>1476</v>
      </c>
      <c r="L23">
        <v>1000</v>
      </c>
      <c r="M23">
        <v>957</v>
      </c>
      <c r="N23">
        <v>1135</v>
      </c>
      <c r="O23">
        <v>885</v>
      </c>
      <c r="P23">
        <v>1245</v>
      </c>
      <c r="Q23">
        <v>1477</v>
      </c>
      <c r="S23">
        <v>1.1532779316712836</v>
      </c>
      <c r="T23">
        <v>1.0577599196383727</v>
      </c>
      <c r="U23">
        <v>1.000916590284143</v>
      </c>
      <c r="V23">
        <v>0.99195710455764075</v>
      </c>
      <c r="W23">
        <v>1.0283505154639174</v>
      </c>
      <c r="X23">
        <v>1.0304990757855823</v>
      </c>
      <c r="Y23">
        <v>1.0064</v>
      </c>
      <c r="Z23">
        <v>0.99388489208633091</v>
      </c>
      <c r="AA23">
        <v>0.9907209136331192</v>
      </c>
      <c r="AB23">
        <v>1.0639868744872847</v>
      </c>
      <c r="AC23">
        <v>1</v>
      </c>
      <c r="AD23">
        <v>0.98737727910238426</v>
      </c>
      <c r="AE23">
        <v>1.0139344262295082</v>
      </c>
      <c r="AF23">
        <v>0.98575129533678751</v>
      </c>
      <c r="AG23">
        <v>1.0089047195013356</v>
      </c>
      <c r="AH23">
        <v>0.99907106363214115</v>
      </c>
    </row>
    <row r="24" spans="1:34" x14ac:dyDescent="0.25">
      <c r="A24">
        <v>2014</v>
      </c>
      <c r="B24">
        <v>1418</v>
      </c>
      <c r="C24">
        <v>804</v>
      </c>
      <c r="D24">
        <v>1181</v>
      </c>
      <c r="E24">
        <v>1074</v>
      </c>
      <c r="F24">
        <v>1394</v>
      </c>
      <c r="G24">
        <v>1397</v>
      </c>
      <c r="H24">
        <v>892</v>
      </c>
      <c r="I24">
        <v>1641</v>
      </c>
      <c r="J24">
        <v>1447</v>
      </c>
      <c r="K24">
        <v>1467</v>
      </c>
      <c r="L24">
        <v>1000</v>
      </c>
      <c r="M24">
        <v>927</v>
      </c>
      <c r="N24">
        <v>1148</v>
      </c>
      <c r="O24">
        <v>859</v>
      </c>
      <c r="P24">
        <v>1220</v>
      </c>
      <c r="Q24">
        <v>1574</v>
      </c>
      <c r="S24">
        <v>1.0556445156124901</v>
      </c>
      <c r="T24">
        <v>1.0189933523266856</v>
      </c>
      <c r="U24">
        <v>1.0091575091575091</v>
      </c>
      <c r="V24">
        <v>1.0108108108108107</v>
      </c>
      <c r="W24">
        <v>1.0133667502088555</v>
      </c>
      <c r="X24">
        <v>1.0286995515695068</v>
      </c>
      <c r="Y24">
        <v>1.0127186009538951</v>
      </c>
      <c r="Z24">
        <v>1.001085776330076</v>
      </c>
      <c r="AA24">
        <v>0.99207492795389052</v>
      </c>
      <c r="AB24">
        <v>1.0069390902081727</v>
      </c>
      <c r="AC24">
        <v>1</v>
      </c>
      <c r="AD24">
        <v>0.93181818181818177</v>
      </c>
      <c r="AE24">
        <v>1.0032336297493938</v>
      </c>
      <c r="AF24">
        <v>1.002628120893561</v>
      </c>
      <c r="AG24">
        <v>1.0123565754633717</v>
      </c>
      <c r="AH24">
        <v>1.0553231055323105</v>
      </c>
    </row>
    <row r="25" spans="1:34" x14ac:dyDescent="0.25">
      <c r="A25">
        <v>2015</v>
      </c>
      <c r="B25">
        <v>1494</v>
      </c>
      <c r="C25">
        <v>829</v>
      </c>
      <c r="D25">
        <v>1178</v>
      </c>
      <c r="E25">
        <v>1108</v>
      </c>
      <c r="F25">
        <v>1420</v>
      </c>
      <c r="G25">
        <v>1460</v>
      </c>
      <c r="H25">
        <v>937</v>
      </c>
      <c r="I25">
        <v>1674</v>
      </c>
      <c r="J25">
        <v>1450</v>
      </c>
      <c r="K25">
        <v>1430</v>
      </c>
      <c r="L25">
        <v>1000</v>
      </c>
      <c r="M25">
        <v>930</v>
      </c>
      <c r="N25">
        <v>1160</v>
      </c>
      <c r="O25">
        <v>842</v>
      </c>
      <c r="P25">
        <v>1223</v>
      </c>
      <c r="Q25">
        <v>1658</v>
      </c>
      <c r="S25">
        <v>0.95070155479711793</v>
      </c>
      <c r="T25">
        <v>0.97763280521901208</v>
      </c>
      <c r="U25">
        <v>1</v>
      </c>
      <c r="V25">
        <v>0.99910873440285208</v>
      </c>
      <c r="W25">
        <v>1.0041220115416323</v>
      </c>
      <c r="X25">
        <v>1.0217959895379249</v>
      </c>
      <c r="Y25">
        <v>1.0015698587127158</v>
      </c>
      <c r="Z25">
        <v>1.0151843817787418</v>
      </c>
      <c r="AA25">
        <v>1.008714596949891</v>
      </c>
      <c r="AB25">
        <v>0.99387442572741191</v>
      </c>
      <c r="AC25">
        <v>1</v>
      </c>
      <c r="AD25">
        <v>0.96951219512195119</v>
      </c>
      <c r="AE25">
        <v>1.0120870265914585</v>
      </c>
      <c r="AF25">
        <v>0.97116644823066844</v>
      </c>
      <c r="AG25">
        <v>0.97994768962510903</v>
      </c>
      <c r="AH25">
        <v>1.0656387665198237</v>
      </c>
    </row>
    <row r="26" spans="1:34" x14ac:dyDescent="0.25">
      <c r="A26">
        <v>2016</v>
      </c>
      <c r="B26">
        <v>1565</v>
      </c>
      <c r="C26">
        <v>838</v>
      </c>
      <c r="D26">
        <v>1195</v>
      </c>
      <c r="E26">
        <v>1138</v>
      </c>
      <c r="F26">
        <v>1381</v>
      </c>
      <c r="G26">
        <v>1516</v>
      </c>
      <c r="H26">
        <v>942</v>
      </c>
      <c r="I26">
        <v>1698</v>
      </c>
      <c r="J26">
        <v>1416</v>
      </c>
      <c r="K26">
        <v>1523</v>
      </c>
      <c r="L26">
        <v>1000</v>
      </c>
      <c r="M26">
        <v>965</v>
      </c>
      <c r="N26">
        <v>1178</v>
      </c>
      <c r="O26">
        <v>820</v>
      </c>
      <c r="P26">
        <v>1207</v>
      </c>
      <c r="Q26">
        <v>1764</v>
      </c>
      <c r="S26">
        <v>1.0530514559234145</v>
      </c>
      <c r="T26">
        <v>1.0309818875119161</v>
      </c>
      <c r="U26">
        <v>0.99727767695099823</v>
      </c>
      <c r="V26">
        <v>1.032114183764496</v>
      </c>
      <c r="W26">
        <v>1.0188834154351396</v>
      </c>
      <c r="X26">
        <v>1.045221843003413</v>
      </c>
      <c r="Y26">
        <v>1.0501567398119123</v>
      </c>
      <c r="Z26">
        <v>1.0202991452991452</v>
      </c>
      <c r="AA26">
        <v>1.0021598272138228</v>
      </c>
      <c r="AB26">
        <v>0.97457627118644063</v>
      </c>
      <c r="AC26">
        <v>1</v>
      </c>
      <c r="AD26">
        <v>1.0031446540880504</v>
      </c>
      <c r="AE26">
        <v>1.0103503184713376</v>
      </c>
      <c r="AF26">
        <v>0.97975708502024295</v>
      </c>
      <c r="AG26">
        <v>1.0026690391459074</v>
      </c>
      <c r="AH26">
        <v>1.0537412153782555</v>
      </c>
    </row>
    <row r="27" spans="1:34" x14ac:dyDescent="0.25">
      <c r="A27">
        <v>2017</v>
      </c>
      <c r="B27">
        <v>1563</v>
      </c>
      <c r="C27">
        <v>823</v>
      </c>
      <c r="D27">
        <v>1215</v>
      </c>
      <c r="E27">
        <v>1156</v>
      </c>
      <c r="F27">
        <v>1376</v>
      </c>
      <c r="G27">
        <v>1553</v>
      </c>
      <c r="H27">
        <v>962</v>
      </c>
      <c r="I27">
        <v>1683</v>
      </c>
      <c r="J27">
        <v>1379</v>
      </c>
      <c r="K27">
        <v>1542</v>
      </c>
      <c r="L27">
        <v>1000</v>
      </c>
      <c r="M27">
        <v>983</v>
      </c>
      <c r="N27">
        <v>1182</v>
      </c>
      <c r="O27">
        <v>818</v>
      </c>
      <c r="P27">
        <v>1229</v>
      </c>
      <c r="Q27">
        <v>1668</v>
      </c>
      <c r="S27">
        <v>1.0481060606060606</v>
      </c>
      <c r="T27">
        <v>1.0101710587147481</v>
      </c>
      <c r="U27">
        <v>1.0145586897179253</v>
      </c>
      <c r="V27">
        <v>1.0267934312878133</v>
      </c>
      <c r="W27">
        <v>0.9726027397260274</v>
      </c>
      <c r="X27">
        <v>1.0383673469387755</v>
      </c>
      <c r="Y27">
        <v>1.0059701492537314</v>
      </c>
      <c r="Z27">
        <v>1.0143106457242583</v>
      </c>
      <c r="AA27">
        <v>0.97629310344827591</v>
      </c>
      <c r="AB27">
        <v>1.0648221343873518</v>
      </c>
      <c r="AC27">
        <v>1</v>
      </c>
      <c r="AD27">
        <v>1.0376175548589341</v>
      </c>
      <c r="AE27">
        <v>1.0149724192277383</v>
      </c>
      <c r="AF27">
        <v>0.97382920110192839</v>
      </c>
      <c r="AG27">
        <v>0.98669032830523518</v>
      </c>
      <c r="AH27">
        <v>1.0639466457434288</v>
      </c>
    </row>
    <row r="28" spans="1:34" x14ac:dyDescent="0.25">
      <c r="A28">
        <v>2018</v>
      </c>
      <c r="B28">
        <v>1429</v>
      </c>
      <c r="C28">
        <v>795</v>
      </c>
      <c r="D28">
        <v>1230</v>
      </c>
      <c r="E28">
        <v>1195</v>
      </c>
      <c r="F28">
        <v>1401</v>
      </c>
      <c r="G28">
        <v>1596</v>
      </c>
      <c r="H28">
        <v>980</v>
      </c>
      <c r="I28">
        <v>1651</v>
      </c>
      <c r="J28">
        <v>1423</v>
      </c>
      <c r="K28">
        <v>1519</v>
      </c>
      <c r="L28">
        <v>1000</v>
      </c>
      <c r="M28">
        <v>967</v>
      </c>
      <c r="N28">
        <v>1194</v>
      </c>
      <c r="O28">
        <v>800</v>
      </c>
      <c r="P28">
        <v>1226</v>
      </c>
      <c r="Q28">
        <v>1671</v>
      </c>
      <c r="S28">
        <v>0.99855439103722443</v>
      </c>
      <c r="T28">
        <v>0.9826086956521739</v>
      </c>
      <c r="U28">
        <v>1.0170403587443946</v>
      </c>
      <c r="V28">
        <v>1.015993265993266</v>
      </c>
      <c r="W28">
        <v>0.995857497928749</v>
      </c>
      <c r="X28">
        <v>1.02437106918239</v>
      </c>
      <c r="Y28">
        <v>1.0207715133531157</v>
      </c>
      <c r="Z28">
        <v>0.99105299380591882</v>
      </c>
      <c r="AA28">
        <v>0.97424576894775572</v>
      </c>
      <c r="AB28">
        <v>1.0126206384558278</v>
      </c>
      <c r="AC28">
        <v>1</v>
      </c>
      <c r="AD28">
        <v>1.0181268882175227</v>
      </c>
      <c r="AE28">
        <v>1.0038819875776397</v>
      </c>
      <c r="AF28">
        <v>0.99858557284299854</v>
      </c>
      <c r="AG28">
        <v>1.0179856115107915</v>
      </c>
      <c r="AH28">
        <v>0.94542772861356927</v>
      </c>
    </row>
    <row r="29" spans="1:34" x14ac:dyDescent="0.25">
      <c r="A29">
        <v>2019</v>
      </c>
      <c r="B29">
        <v>1550</v>
      </c>
      <c r="C29">
        <v>827</v>
      </c>
      <c r="D29">
        <v>1229</v>
      </c>
      <c r="E29">
        <v>1169</v>
      </c>
      <c r="F29">
        <v>1406</v>
      </c>
      <c r="G29">
        <v>1633</v>
      </c>
      <c r="H29">
        <v>960</v>
      </c>
      <c r="I29">
        <v>1652</v>
      </c>
      <c r="J29">
        <v>1432</v>
      </c>
      <c r="K29">
        <v>1505</v>
      </c>
      <c r="L29">
        <v>1000</v>
      </c>
      <c r="M29">
        <v>983</v>
      </c>
      <c r="N29">
        <v>1196</v>
      </c>
      <c r="O29">
        <v>793</v>
      </c>
      <c r="P29">
        <v>1221</v>
      </c>
      <c r="Q29">
        <v>1844</v>
      </c>
      <c r="S29">
        <v>0.91386174448063695</v>
      </c>
      <c r="T29">
        <v>0.96599906846762928</v>
      </c>
      <c r="U29">
        <v>1.0123456790123457</v>
      </c>
      <c r="V29">
        <v>1.0339685169842585</v>
      </c>
      <c r="W29">
        <v>1.0183028286189684</v>
      </c>
      <c r="X29">
        <v>1.0276285495011512</v>
      </c>
      <c r="Y29">
        <v>1.0188953488372092</v>
      </c>
      <c r="Z29">
        <v>0.98090277777777779</v>
      </c>
      <c r="AA29">
        <v>1.0317220543806647</v>
      </c>
      <c r="AB29">
        <v>0.98533724340175954</v>
      </c>
      <c r="AC29">
        <v>1</v>
      </c>
      <c r="AD29">
        <v>0.98367952522255198</v>
      </c>
      <c r="AE29">
        <v>1.0100541376643464</v>
      </c>
      <c r="AF29">
        <v>0.97733711048158645</v>
      </c>
      <c r="AG29">
        <v>0.99823321554770317</v>
      </c>
      <c r="AH29">
        <v>1.0015600624024961</v>
      </c>
    </row>
    <row r="30" spans="1:34" x14ac:dyDescent="0.25">
      <c r="A30">
        <v>2020</v>
      </c>
      <c r="B30">
        <v>1511</v>
      </c>
      <c r="C30">
        <v>813</v>
      </c>
      <c r="D30">
        <v>1207</v>
      </c>
      <c r="E30">
        <v>1214</v>
      </c>
      <c r="F30">
        <v>1398</v>
      </c>
      <c r="G30">
        <v>1691</v>
      </c>
      <c r="H30">
        <v>948</v>
      </c>
      <c r="I30">
        <v>1670</v>
      </c>
      <c r="J30">
        <v>1403</v>
      </c>
      <c r="K30">
        <v>1519</v>
      </c>
      <c r="L30">
        <v>1000</v>
      </c>
      <c r="M30">
        <v>951</v>
      </c>
      <c r="N30">
        <v>1206</v>
      </c>
      <c r="O30">
        <v>772</v>
      </c>
      <c r="P30">
        <v>1240</v>
      </c>
      <c r="Q30">
        <v>1893</v>
      </c>
      <c r="S30">
        <v>1.0851485148514852</v>
      </c>
      <c r="T30">
        <v>1.0400192864030857</v>
      </c>
      <c r="U30">
        <v>0.99912891986062713</v>
      </c>
      <c r="V30">
        <v>0.97836538461538458</v>
      </c>
      <c r="W30">
        <v>1.0040849673202614</v>
      </c>
      <c r="X30">
        <v>1.0231516056758776</v>
      </c>
      <c r="Y30">
        <v>0.9800285306704708</v>
      </c>
      <c r="Z30">
        <v>1.0010619469026549</v>
      </c>
      <c r="AA30">
        <v>1.006588579795022</v>
      </c>
      <c r="AB30">
        <v>0.99032738095238093</v>
      </c>
      <c r="AC30">
        <v>1</v>
      </c>
      <c r="AD30">
        <v>1.0165912518853695</v>
      </c>
      <c r="AE30">
        <v>1.0015313935681469</v>
      </c>
      <c r="AF30">
        <v>0.99130434782608701</v>
      </c>
      <c r="AG30">
        <v>0.99557522123893805</v>
      </c>
      <c r="AH30">
        <v>1.1035825545171341</v>
      </c>
    </row>
    <row r="31" spans="1:34" x14ac:dyDescent="0.25">
      <c r="A31">
        <v>2021</v>
      </c>
      <c r="B31">
        <v>1547</v>
      </c>
      <c r="C31">
        <v>828</v>
      </c>
      <c r="D31">
        <v>1233</v>
      </c>
      <c r="E31">
        <v>1201</v>
      </c>
      <c r="F31">
        <v>1438</v>
      </c>
      <c r="G31">
        <v>1841</v>
      </c>
      <c r="H31">
        <v>1021</v>
      </c>
      <c r="I31">
        <v>1478</v>
      </c>
      <c r="J31">
        <v>1336</v>
      </c>
      <c r="K31">
        <v>1654</v>
      </c>
      <c r="L31">
        <v>1000</v>
      </c>
      <c r="M31">
        <v>856</v>
      </c>
      <c r="N31">
        <v>1219</v>
      </c>
      <c r="O31">
        <v>756</v>
      </c>
      <c r="P31">
        <v>1246</v>
      </c>
      <c r="Q31">
        <v>2003</v>
      </c>
      <c r="S31">
        <v>0.9748175182481752</v>
      </c>
      <c r="T31">
        <v>0.98331015299026425</v>
      </c>
      <c r="U31">
        <v>0.981691368788143</v>
      </c>
      <c r="V31">
        <v>1.0384930384930384</v>
      </c>
      <c r="W31">
        <v>0.99430431244914563</v>
      </c>
      <c r="X31">
        <v>1.0357664233576642</v>
      </c>
      <c r="Y31">
        <v>0.98689956331877726</v>
      </c>
      <c r="Z31">
        <v>1.0106082036775106</v>
      </c>
      <c r="AA31">
        <v>0.97963636363636364</v>
      </c>
      <c r="AB31">
        <v>1.0097670924117206</v>
      </c>
      <c r="AC31">
        <v>1</v>
      </c>
      <c r="AD31">
        <v>0.96735905044510384</v>
      </c>
      <c r="AE31">
        <v>1.0084097859327217</v>
      </c>
      <c r="AF31">
        <v>0.97368421052631582</v>
      </c>
      <c r="AG31">
        <v>1.0151111111111111</v>
      </c>
      <c r="AH31">
        <v>1.0268172194777698</v>
      </c>
    </row>
    <row r="32" spans="1:34" x14ac:dyDescent="0.25">
      <c r="S32">
        <v>1.0235866716585549</v>
      </c>
      <c r="T32">
        <v>1.0183875530410185</v>
      </c>
      <c r="U32">
        <v>1.0213143872113677</v>
      </c>
      <c r="V32">
        <v>0.98895899053627756</v>
      </c>
      <c r="W32">
        <v>1.0286415711947627</v>
      </c>
      <c r="X32">
        <v>1.0887949260042282</v>
      </c>
      <c r="Y32">
        <v>1.0766961651917404</v>
      </c>
      <c r="Z32">
        <v>0.88523442967109867</v>
      </c>
      <c r="AA32">
        <v>0.95174461766889384</v>
      </c>
      <c r="AB32">
        <v>1.0885416666666667</v>
      </c>
      <c r="AC32">
        <v>1</v>
      </c>
      <c r="AD32">
        <v>0.90030674846625769</v>
      </c>
      <c r="AE32">
        <v>1.0106141015921153</v>
      </c>
      <c r="AF32">
        <v>0.97897897897897901</v>
      </c>
      <c r="AG32">
        <v>1.0052539404553416</v>
      </c>
      <c r="AH32">
        <v>1.0580756013745705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F194"/>
  <sheetViews>
    <sheetView workbookViewId="0">
      <selection activeCell="C3" sqref="C3"/>
    </sheetView>
  </sheetViews>
  <sheetFormatPr defaultColWidth="9.140625" defaultRowHeight="11.25" x14ac:dyDescent="0.2"/>
  <cols>
    <col min="1" max="16384" width="9.140625" style="1"/>
  </cols>
  <sheetData>
    <row r="1" spans="1:32" x14ac:dyDescent="0.2">
      <c r="B1" s="1" t="s">
        <v>156</v>
      </c>
    </row>
    <row r="2" spans="1:32" x14ac:dyDescent="0.2">
      <c r="A2" s="1" t="s">
        <v>157</v>
      </c>
      <c r="B2" s="1" t="s">
        <v>158</v>
      </c>
      <c r="C2" s="1">
        <v>1992</v>
      </c>
      <c r="D2" s="1">
        <v>1993</v>
      </c>
      <c r="E2" s="1">
        <v>1994</v>
      </c>
      <c r="F2" s="1">
        <v>1995</v>
      </c>
      <c r="G2" s="1">
        <v>1996</v>
      </c>
      <c r="H2" s="1">
        <v>1997</v>
      </c>
      <c r="I2" s="1">
        <v>1998</v>
      </c>
      <c r="J2" s="1">
        <v>1999</v>
      </c>
      <c r="K2" s="1">
        <v>2000</v>
      </c>
      <c r="L2" s="1">
        <v>2001</v>
      </c>
      <c r="M2" s="1">
        <v>2002</v>
      </c>
      <c r="N2" s="1">
        <v>2003</v>
      </c>
      <c r="O2" s="1">
        <v>2004</v>
      </c>
      <c r="P2" s="1">
        <v>2005</v>
      </c>
      <c r="Q2" s="1">
        <v>2006</v>
      </c>
      <c r="R2" s="1">
        <v>2007</v>
      </c>
      <c r="S2" s="1">
        <v>2008</v>
      </c>
      <c r="T2" s="1">
        <v>2009</v>
      </c>
      <c r="U2" s="1">
        <v>2010</v>
      </c>
      <c r="V2" s="1">
        <v>2011</v>
      </c>
      <c r="W2" s="1">
        <v>2012</v>
      </c>
      <c r="X2" s="1">
        <v>2013</v>
      </c>
      <c r="Y2" s="1">
        <v>2014</v>
      </c>
      <c r="Z2" s="1">
        <v>2015</v>
      </c>
      <c r="AA2" s="1">
        <v>2016</v>
      </c>
      <c r="AB2" s="1">
        <v>2017</v>
      </c>
      <c r="AC2" s="1">
        <v>2018</v>
      </c>
      <c r="AD2" s="1">
        <v>2019</v>
      </c>
      <c r="AE2" s="1">
        <v>2020</v>
      </c>
      <c r="AF2" s="1">
        <v>2021</v>
      </c>
    </row>
    <row r="3" spans="1:32" x14ac:dyDescent="0.2">
      <c r="A3" s="1" t="s">
        <v>159</v>
      </c>
      <c r="B3" s="1" t="s">
        <v>57</v>
      </c>
      <c r="C3" s="1">
        <v>4.8983627364662385E-2</v>
      </c>
      <c r="D3" s="1">
        <v>4.8983627364662392E-2</v>
      </c>
      <c r="E3" s="1">
        <v>4.8983627364662399E-2</v>
      </c>
      <c r="F3" s="1">
        <v>4.8983627364662392E-2</v>
      </c>
      <c r="G3" s="1">
        <v>4.8983627364662399E-2</v>
      </c>
      <c r="H3" s="1">
        <v>4.8983627364662392E-2</v>
      </c>
      <c r="I3" s="1">
        <v>4.8983627364662392E-2</v>
      </c>
      <c r="J3" s="1">
        <v>4.8983627364662399E-2</v>
      </c>
      <c r="K3" s="1">
        <v>4.7588579965977151E-2</v>
      </c>
      <c r="L3" s="1">
        <v>4.8429958140223273E-2</v>
      </c>
      <c r="M3" s="1">
        <v>4.7632955294752401E-2</v>
      </c>
      <c r="N3" s="1">
        <v>4.3662031743176087E-2</v>
      </c>
      <c r="O3" s="1">
        <v>4.4732045698390607E-2</v>
      </c>
      <c r="P3" s="1">
        <v>4.3035276653968418E-2</v>
      </c>
      <c r="Q3" s="1">
        <v>3.8821110236350154E-2</v>
      </c>
      <c r="R3" s="1">
        <v>4.0854095107011566E-2</v>
      </c>
      <c r="S3" s="1">
        <v>4.2909282823107402E-2</v>
      </c>
      <c r="T3" s="1">
        <v>3.8773948809093579E-2</v>
      </c>
      <c r="U3" s="1">
        <v>3.5959096331705895E-2</v>
      </c>
      <c r="V3" s="1">
        <v>3.7996494616943467E-2</v>
      </c>
      <c r="W3" s="1">
        <v>3.5736367034594207E-2</v>
      </c>
      <c r="X3" s="1">
        <v>3.5566267306585971E-2</v>
      </c>
      <c r="Y3" s="1">
        <v>3.6003866713512682E-2</v>
      </c>
      <c r="Z3" s="1">
        <v>3.6853562198199977E-2</v>
      </c>
      <c r="AA3" s="1">
        <v>3.9972914586383482E-2</v>
      </c>
      <c r="AB3" s="1">
        <v>3.9518667722239706E-2</v>
      </c>
      <c r="AC3" s="1">
        <v>3.8984142033984454E-2</v>
      </c>
      <c r="AD3" s="1">
        <v>3.5935074046275009E-2</v>
      </c>
      <c r="AE3" s="1">
        <v>3.593365430489591E-2</v>
      </c>
      <c r="AF3" s="1">
        <v>3.593365430489591E-2</v>
      </c>
    </row>
    <row r="4" spans="1:32" x14ac:dyDescent="0.2">
      <c r="A4" s="1" t="s">
        <v>159</v>
      </c>
      <c r="B4" s="1" t="s">
        <v>59</v>
      </c>
      <c r="C4" s="1">
        <v>2.5461187372304739E-2</v>
      </c>
      <c r="D4" s="1">
        <v>2.5461187372304739E-2</v>
      </c>
      <c r="E4" s="1">
        <v>2.5461187372304739E-2</v>
      </c>
      <c r="F4" s="1">
        <v>2.5461187372304739E-2</v>
      </c>
      <c r="G4" s="1">
        <v>2.5461187372304742E-2</v>
      </c>
      <c r="H4" s="1">
        <v>2.5461187372304742E-2</v>
      </c>
      <c r="I4" s="1">
        <v>2.5461187372304742E-2</v>
      </c>
      <c r="J4" s="1">
        <v>2.5461187372304739E-2</v>
      </c>
      <c r="K4" s="1">
        <v>2.5414057849694978E-2</v>
      </c>
      <c r="L4" s="1">
        <v>2.6329297681196594E-2</v>
      </c>
      <c r="M4" s="1">
        <v>2.6738470608329328E-2</v>
      </c>
      <c r="N4" s="1">
        <v>2.5856294719099771E-2</v>
      </c>
      <c r="O4" s="1">
        <v>2.193299784873215E-2</v>
      </c>
      <c r="P4" s="1">
        <v>2.096600554959532E-2</v>
      </c>
      <c r="Q4" s="1">
        <v>2.1871286294809208E-2</v>
      </c>
      <c r="R4" s="1">
        <v>2.2259183569592288E-2</v>
      </c>
      <c r="S4" s="1">
        <v>1.8356135438846198E-2</v>
      </c>
      <c r="T4" s="1">
        <v>1.785096423793224E-2</v>
      </c>
      <c r="U4" s="1">
        <v>1.8833920676094573E-2</v>
      </c>
      <c r="V4" s="1">
        <v>2.0709488715943782E-2</v>
      </c>
      <c r="W4" s="1">
        <v>2.1541340846934268E-2</v>
      </c>
      <c r="X4" s="1">
        <v>2.143684369798864E-2</v>
      </c>
      <c r="Y4" s="1">
        <v>2.2311718628002405E-2</v>
      </c>
      <c r="Z4" s="1">
        <v>2.113017751453777E-2</v>
      </c>
      <c r="AA4" s="1">
        <v>2.4289606833595549E-2</v>
      </c>
      <c r="AB4" s="1">
        <v>2.5847664767650359E-2</v>
      </c>
      <c r="AC4" s="1">
        <v>2.6026680177983617E-2</v>
      </c>
      <c r="AD4" s="1">
        <v>2.6186029849567482E-2</v>
      </c>
      <c r="AE4" s="1">
        <v>2.3794625989572611E-2</v>
      </c>
      <c r="AF4" s="1">
        <v>2.3794625989572611E-2</v>
      </c>
    </row>
    <row r="5" spans="1:32" x14ac:dyDescent="0.2">
      <c r="A5" s="1" t="s">
        <v>159</v>
      </c>
      <c r="B5" s="1" t="s">
        <v>65</v>
      </c>
      <c r="C5" s="1">
        <v>4.3578967436410557E-2</v>
      </c>
      <c r="D5" s="1">
        <v>4.3578967436410564E-2</v>
      </c>
      <c r="E5" s="1">
        <v>4.3578967436410543E-2</v>
      </c>
      <c r="F5" s="1">
        <v>4.3578967436410557E-2</v>
      </c>
      <c r="G5" s="1">
        <v>4.3578967436410543E-2</v>
      </c>
      <c r="H5" s="1">
        <v>4.357896743641055E-2</v>
      </c>
      <c r="I5" s="1">
        <v>4.357896743641055E-2</v>
      </c>
      <c r="J5" s="1">
        <v>4.3578967436410557E-2</v>
      </c>
      <c r="K5" s="1">
        <v>4.3351597839745043E-2</v>
      </c>
      <c r="L5" s="1">
        <v>4.6510554304137787E-2</v>
      </c>
      <c r="M5" s="1">
        <v>4.8201525770714765E-2</v>
      </c>
      <c r="N5" s="1">
        <v>4.3409085256350115E-2</v>
      </c>
      <c r="O5" s="1">
        <v>4.2996597060451648E-2</v>
      </c>
      <c r="P5" s="1">
        <v>5.0579734144108573E-2</v>
      </c>
      <c r="Q5" s="1">
        <v>6.2719636158176398E-2</v>
      </c>
      <c r="R5" s="1">
        <v>6.8659401380144661E-2</v>
      </c>
      <c r="S5" s="1">
        <v>5.8924242088409899E-2</v>
      </c>
      <c r="T5" s="1">
        <v>6.8371381955433866E-2</v>
      </c>
      <c r="U5" s="1">
        <v>4.6191320870205888E-2</v>
      </c>
      <c r="V5" s="1">
        <v>5.2871945165104219E-2</v>
      </c>
      <c r="W5" s="1">
        <v>5.0884235863071968E-2</v>
      </c>
      <c r="X5" s="1">
        <v>4.552940023035864E-2</v>
      </c>
      <c r="Y5" s="1">
        <v>4.5958831593633453E-2</v>
      </c>
      <c r="Z5" s="1">
        <v>5.5042320714850358E-2</v>
      </c>
      <c r="AA5" s="1">
        <v>6.2774804090931724E-2</v>
      </c>
      <c r="AB5" s="1">
        <v>5.4278132902686793E-2</v>
      </c>
      <c r="AC5" s="1">
        <v>5.5478552273157934E-2</v>
      </c>
      <c r="AD5" s="1">
        <v>5.3307389980314604E-2</v>
      </c>
      <c r="AE5" s="1">
        <v>5.0996554965938405E-2</v>
      </c>
      <c r="AF5" s="1">
        <v>5.0996554965938405E-2</v>
      </c>
    </row>
    <row r="6" spans="1:32" x14ac:dyDescent="0.2">
      <c r="A6" s="1" t="s">
        <v>159</v>
      </c>
      <c r="B6" s="1" t="s">
        <v>76</v>
      </c>
      <c r="C6" s="1">
        <v>2.6208234758812371E-2</v>
      </c>
      <c r="D6" s="1">
        <v>2.6208234758812374E-2</v>
      </c>
      <c r="E6" s="1">
        <v>2.6208234758812371E-2</v>
      </c>
      <c r="F6" s="1">
        <v>2.6208234758812374E-2</v>
      </c>
      <c r="G6" s="1">
        <v>2.6208234758812378E-2</v>
      </c>
      <c r="H6" s="1">
        <v>2.6208234758812371E-2</v>
      </c>
      <c r="I6" s="1">
        <v>2.6208234758812374E-2</v>
      </c>
      <c r="J6" s="1">
        <v>2.6208234758812371E-2</v>
      </c>
      <c r="K6" s="1">
        <v>2.610977327853144E-2</v>
      </c>
      <c r="L6" s="1">
        <v>2.6313001714246807E-2</v>
      </c>
      <c r="M6" s="1">
        <v>2.6137101888782856E-2</v>
      </c>
      <c r="N6" s="1">
        <v>2.6807701796037864E-2</v>
      </c>
      <c r="O6" s="1">
        <v>2.768293251463267E-2</v>
      </c>
      <c r="P6" s="1">
        <v>3.1174895446721161E-2</v>
      </c>
      <c r="Q6" s="1">
        <v>2.6809531591582818E-2</v>
      </c>
      <c r="R6" s="1">
        <v>2.8723966340439996E-2</v>
      </c>
      <c r="S6" s="1">
        <v>2.9398030285629168E-2</v>
      </c>
      <c r="T6" s="1">
        <v>2.8848163088326145E-2</v>
      </c>
      <c r="U6" s="1">
        <v>2.7568300878596196E-2</v>
      </c>
      <c r="V6" s="1">
        <v>2.5486064743467842E-2</v>
      </c>
      <c r="W6" s="1">
        <v>2.361345919665097E-2</v>
      </c>
      <c r="X6" s="1">
        <v>2.312096853514499E-2</v>
      </c>
      <c r="Y6" s="1">
        <v>2.3122417608982933E-2</v>
      </c>
      <c r="Z6" s="1">
        <v>2.1766461977579116E-2</v>
      </c>
      <c r="AA6" s="1">
        <v>2.1452572273010184E-2</v>
      </c>
      <c r="AB6" s="1">
        <v>2.3820886570678934E-2</v>
      </c>
      <c r="AC6" s="1">
        <v>2.5028039523056603E-2</v>
      </c>
      <c r="AD6" s="1">
        <v>2.4523826329090066E-2</v>
      </c>
      <c r="AE6" s="1">
        <v>2.4922116489182605E-2</v>
      </c>
      <c r="AF6" s="1">
        <v>2.4922116489182605E-2</v>
      </c>
    </row>
    <row r="7" spans="1:32" x14ac:dyDescent="0.2">
      <c r="A7" s="1" t="s">
        <v>159</v>
      </c>
      <c r="B7" s="1" t="s">
        <v>78</v>
      </c>
      <c r="C7" s="1">
        <v>1.2010676730063698E-2</v>
      </c>
      <c r="D7" s="1">
        <v>1.2010676730063698E-2</v>
      </c>
      <c r="E7" s="1">
        <v>1.2010676730063702E-2</v>
      </c>
      <c r="F7" s="1">
        <v>1.2010676730063698E-2</v>
      </c>
      <c r="G7" s="1">
        <v>1.2010676730063697E-2</v>
      </c>
      <c r="H7" s="1">
        <v>1.2010676730063697E-2</v>
      </c>
      <c r="I7" s="1">
        <v>1.2010676730063697E-2</v>
      </c>
      <c r="J7" s="1">
        <v>1.20106767300637E-2</v>
      </c>
      <c r="K7" s="1">
        <v>1.2127930938622994E-2</v>
      </c>
      <c r="L7" s="1">
        <v>1.6167200332389445E-2</v>
      </c>
      <c r="M7" s="1">
        <v>1.7067915695392503E-2</v>
      </c>
      <c r="N7" s="1">
        <v>1.0103912476026617E-2</v>
      </c>
      <c r="O7" s="1">
        <v>1.2370496799969068E-2</v>
      </c>
      <c r="P7" s="1">
        <v>1.1175551094619795E-2</v>
      </c>
      <c r="Q7" s="1">
        <v>1.1210646960916093E-2</v>
      </c>
      <c r="R7" s="1">
        <v>1.2986865653006264E-2</v>
      </c>
      <c r="S7" s="1">
        <v>1.2232479213903403E-2</v>
      </c>
      <c r="T7" s="1">
        <v>1.300129700319815E-2</v>
      </c>
      <c r="U7" s="1">
        <v>1.2453263813074487E-2</v>
      </c>
      <c r="V7" s="1">
        <v>1.1699788173837577E-2</v>
      </c>
      <c r="W7" s="1">
        <v>1.2994224714554765E-2</v>
      </c>
      <c r="X7" s="1">
        <v>1.1295033597209089E-2</v>
      </c>
      <c r="Y7" s="1">
        <v>1.2055782172176394E-2</v>
      </c>
      <c r="Z7" s="1">
        <v>1.1907006224832983E-2</v>
      </c>
      <c r="AA7" s="1">
        <v>1.4185564130408989E-2</v>
      </c>
      <c r="AB7" s="1">
        <v>1.3119494174754076E-2</v>
      </c>
      <c r="AC7" s="1">
        <v>1.2551451532764706E-2</v>
      </c>
      <c r="AD7" s="1">
        <v>1.3014124527672189E-2</v>
      </c>
      <c r="AE7" s="1">
        <v>1.2944490490065203E-2</v>
      </c>
      <c r="AF7" s="1">
        <v>1.2944490490065203E-2</v>
      </c>
    </row>
    <row r="8" spans="1:32" x14ac:dyDescent="0.2">
      <c r="A8" s="1" t="s">
        <v>159</v>
      </c>
      <c r="B8" s="1" t="s">
        <v>80</v>
      </c>
      <c r="C8" s="1">
        <v>2.8199600849326118E-2</v>
      </c>
      <c r="D8" s="1">
        <v>2.8199600849326118E-2</v>
      </c>
      <c r="E8" s="1">
        <v>2.8199600849326125E-2</v>
      </c>
      <c r="F8" s="1">
        <v>2.8199600849326125E-2</v>
      </c>
      <c r="G8" s="1">
        <v>2.8199600849326118E-2</v>
      </c>
      <c r="H8" s="1">
        <v>2.8199600849326118E-2</v>
      </c>
      <c r="I8" s="1">
        <v>2.8199600849326118E-2</v>
      </c>
      <c r="J8" s="1">
        <v>2.8199600849326111E-2</v>
      </c>
      <c r="K8" s="1">
        <v>2.8269731897749503E-2</v>
      </c>
      <c r="L8" s="1">
        <v>2.8158364157840926E-2</v>
      </c>
      <c r="M8" s="1">
        <v>2.8020204785451471E-2</v>
      </c>
      <c r="N8" s="1">
        <v>2.7990501746703672E-2</v>
      </c>
      <c r="O8" s="1">
        <v>2.8672953706407205E-2</v>
      </c>
      <c r="P8" s="1">
        <v>2.8838048809926749E-2</v>
      </c>
      <c r="Q8" s="1">
        <v>2.9267796548933342E-2</v>
      </c>
      <c r="R8" s="1">
        <v>2.9908829131132214E-2</v>
      </c>
      <c r="S8" s="1">
        <v>3.0619316656599029E-2</v>
      </c>
      <c r="T8" s="1">
        <v>3.00373775939108E-2</v>
      </c>
      <c r="U8" s="1">
        <v>3.0489743801879028E-2</v>
      </c>
      <c r="V8" s="1">
        <v>2.9054929418977127E-2</v>
      </c>
      <c r="W8" s="1">
        <v>2.8912009182565583E-2</v>
      </c>
      <c r="X8" s="1">
        <v>2.8474057775797711E-2</v>
      </c>
      <c r="Y8" s="1">
        <v>2.9469757807126427E-2</v>
      </c>
      <c r="Z8" s="1">
        <v>2.906577938168636E-2</v>
      </c>
      <c r="AA8" s="1">
        <v>2.8558032775077201E-2</v>
      </c>
      <c r="AB8" s="1">
        <v>3.0218944979054706E-2</v>
      </c>
      <c r="AC8" s="1">
        <v>3.0379651414398995E-2</v>
      </c>
      <c r="AD8" s="1">
        <v>2.9728626189304622E-2</v>
      </c>
      <c r="AE8" s="1">
        <v>2.9761768543884924E-2</v>
      </c>
      <c r="AF8" s="1">
        <v>2.9761768543884924E-2</v>
      </c>
    </row>
    <row r="9" spans="1:32" x14ac:dyDescent="0.2">
      <c r="A9" s="1" t="s">
        <v>159</v>
      </c>
      <c r="B9" s="1" t="s">
        <v>82</v>
      </c>
      <c r="C9" s="1">
        <v>2.8265786702642882E-2</v>
      </c>
      <c r="D9" s="1">
        <v>2.8265786702642882E-2</v>
      </c>
      <c r="E9" s="1">
        <v>2.8265786702642879E-2</v>
      </c>
      <c r="F9" s="1">
        <v>2.8265786702642882E-2</v>
      </c>
      <c r="G9" s="1">
        <v>2.8265786702642889E-2</v>
      </c>
      <c r="H9" s="1">
        <v>2.8265786702642882E-2</v>
      </c>
      <c r="I9" s="1">
        <v>2.8265786702642886E-2</v>
      </c>
      <c r="J9" s="1">
        <v>2.8265786702642886E-2</v>
      </c>
      <c r="K9" s="1">
        <v>2.8126649057242086E-2</v>
      </c>
      <c r="L9" s="1">
        <v>2.9658420560104995E-2</v>
      </c>
      <c r="M9" s="1">
        <v>3.1064103530882035E-2</v>
      </c>
      <c r="N9" s="1">
        <v>3.2179925258522514E-2</v>
      </c>
      <c r="O9" s="1">
        <v>3.2455601431827928E-2</v>
      </c>
      <c r="P9" s="1">
        <v>3.2212866261455433E-2</v>
      </c>
      <c r="Q9" s="1">
        <v>3.372975086337212E-2</v>
      </c>
      <c r="R9" s="1">
        <v>3.8542435274627113E-2</v>
      </c>
      <c r="S9" s="1">
        <v>3.9366430791159271E-2</v>
      </c>
      <c r="T9" s="1">
        <v>3.4399807526501604E-2</v>
      </c>
      <c r="U9" s="1">
        <v>3.4564106089724607E-2</v>
      </c>
      <c r="V9" s="1">
        <v>3.2657114977866462E-2</v>
      </c>
      <c r="W9" s="1">
        <v>3.1088567386121726E-2</v>
      </c>
      <c r="X9" s="1">
        <v>2.8655877237501026E-2</v>
      </c>
      <c r="Y9" s="1">
        <v>2.8453417235279551E-2</v>
      </c>
      <c r="Z9" s="1">
        <v>2.9011795673566612E-2</v>
      </c>
      <c r="AA9" s="1">
        <v>3.1140436263917329E-2</v>
      </c>
      <c r="AB9" s="1">
        <v>3.318243208450207E-2</v>
      </c>
      <c r="AC9" s="1">
        <v>4.1359542630347107E-2</v>
      </c>
      <c r="AD9" s="1">
        <v>3.5665919659645329E-2</v>
      </c>
      <c r="AE9" s="1">
        <v>3.63248243385235E-2</v>
      </c>
      <c r="AF9" s="1">
        <v>3.63248243385235E-2</v>
      </c>
    </row>
    <row r="10" spans="1:32" x14ac:dyDescent="0.2">
      <c r="A10" s="1" t="s">
        <v>159</v>
      </c>
      <c r="B10" s="1" t="s">
        <v>85</v>
      </c>
      <c r="C10" s="1">
        <v>2.2771126140885077E-2</v>
      </c>
      <c r="D10" s="1">
        <v>2.2771126140885077E-2</v>
      </c>
      <c r="E10" s="1">
        <v>2.2771126140885081E-2</v>
      </c>
      <c r="F10" s="1">
        <v>2.2771126140885077E-2</v>
      </c>
      <c r="G10" s="1">
        <v>2.2771126140885074E-2</v>
      </c>
      <c r="H10" s="1">
        <v>2.277112614088507E-2</v>
      </c>
      <c r="I10" s="1">
        <v>2.277112614088507E-2</v>
      </c>
      <c r="J10" s="1">
        <v>2.2771126140885081E-2</v>
      </c>
      <c r="K10" s="1">
        <v>2.2678664883491326E-2</v>
      </c>
      <c r="L10" s="1">
        <v>2.1128608506182554E-2</v>
      </c>
      <c r="M10" s="1">
        <v>2.131277237981705E-2</v>
      </c>
      <c r="N10" s="1">
        <v>2.2024042628830454E-2</v>
      </c>
      <c r="O10" s="1">
        <v>2.3868529848572868E-2</v>
      </c>
      <c r="P10" s="1">
        <v>2.3045028220962292E-2</v>
      </c>
      <c r="Q10" s="1">
        <v>2.1381188551612907E-2</v>
      </c>
      <c r="R10" s="1">
        <v>1.9615789847565939E-2</v>
      </c>
      <c r="S10" s="1">
        <v>1.8869200605555806E-2</v>
      </c>
      <c r="T10" s="1">
        <v>2.1303743804684555E-2</v>
      </c>
      <c r="U10" s="1">
        <v>2.0579959832573786E-2</v>
      </c>
      <c r="V10" s="1">
        <v>2.0095177789025427E-2</v>
      </c>
      <c r="W10" s="1">
        <v>1.8869257754506777E-2</v>
      </c>
      <c r="X10" s="1">
        <v>1.9293749503381547E-2</v>
      </c>
      <c r="Y10" s="1">
        <v>1.8651499339389574E-2</v>
      </c>
      <c r="Z10" s="1">
        <v>1.9377657010398161E-2</v>
      </c>
      <c r="AA10" s="1">
        <v>1.787748918358072E-2</v>
      </c>
      <c r="AB10" s="1">
        <v>1.9305885468943157E-2</v>
      </c>
      <c r="AC10" s="1">
        <v>2.0393397885001417E-2</v>
      </c>
      <c r="AD10" s="1">
        <v>1.8526141043433825E-2</v>
      </c>
      <c r="AE10" s="1">
        <v>1.9928026015078839E-2</v>
      </c>
      <c r="AF10" s="1">
        <v>1.9928026015078839E-2</v>
      </c>
    </row>
    <row r="11" spans="1:32" x14ac:dyDescent="0.2">
      <c r="A11" s="1" t="s">
        <v>159</v>
      </c>
      <c r="B11" s="1" t="s">
        <v>88</v>
      </c>
      <c r="C11" s="1">
        <v>9.6718916449211097E-3</v>
      </c>
      <c r="D11" s="1">
        <v>9.671891644921108E-3</v>
      </c>
      <c r="E11" s="1">
        <v>9.6718916449211097E-3</v>
      </c>
      <c r="F11" s="1">
        <v>9.6718916449211097E-3</v>
      </c>
      <c r="G11" s="1">
        <v>9.6718916449211115E-3</v>
      </c>
      <c r="H11" s="1">
        <v>9.6718916449211115E-3</v>
      </c>
      <c r="I11" s="1">
        <v>9.671891644921108E-3</v>
      </c>
      <c r="J11" s="1">
        <v>9.6718916449211097E-3</v>
      </c>
      <c r="K11" s="1">
        <v>9.8489841023881291E-3</v>
      </c>
      <c r="L11" s="1">
        <v>9.5013235607283569E-3</v>
      </c>
      <c r="M11" s="1">
        <v>8.8066921073409986E-3</v>
      </c>
      <c r="N11" s="1">
        <v>8.9601323081441014E-3</v>
      </c>
      <c r="O11" s="1">
        <v>9.4411174443939962E-3</v>
      </c>
      <c r="P11" s="1">
        <v>9.8447008828000445E-3</v>
      </c>
      <c r="Q11" s="1">
        <v>9.975918621002269E-3</v>
      </c>
      <c r="R11" s="1">
        <v>8.958097337494102E-3</v>
      </c>
      <c r="S11" s="1">
        <v>9.3285079635364657E-3</v>
      </c>
      <c r="T11" s="1">
        <v>9.6026275135615916E-3</v>
      </c>
      <c r="U11" s="1">
        <v>1.0075235462560731E-2</v>
      </c>
      <c r="V11" s="1">
        <v>1.0187877532934495E-2</v>
      </c>
      <c r="W11" s="1">
        <v>9.6399311044378048E-3</v>
      </c>
      <c r="X11" s="1">
        <v>9.2321114181294281E-3</v>
      </c>
      <c r="Y11" s="1">
        <v>1.1025849272196119E-2</v>
      </c>
      <c r="Z11" s="1">
        <v>1.0954201185553267E-2</v>
      </c>
      <c r="AA11" s="1">
        <v>9.6857213381668378E-3</v>
      </c>
      <c r="AB11" s="1">
        <v>8.8351621682985701E-3</v>
      </c>
      <c r="AC11" s="1">
        <v>7.2225443591665238E-3</v>
      </c>
      <c r="AD11" s="1">
        <v>5.7189342714773087E-3</v>
      </c>
      <c r="AE11" s="1">
        <v>5.7098594443769852E-3</v>
      </c>
      <c r="AF11" s="1">
        <v>5.7098594443769852E-3</v>
      </c>
    </row>
    <row r="12" spans="1:32" x14ac:dyDescent="0.2">
      <c r="A12" s="1" t="s">
        <v>159</v>
      </c>
      <c r="B12" s="1" t="s">
        <v>91</v>
      </c>
      <c r="C12" s="1">
        <v>2.5699065867480605E-2</v>
      </c>
      <c r="D12" s="1">
        <v>2.5699065867480598E-2</v>
      </c>
      <c r="E12" s="1">
        <v>2.5699065867480605E-2</v>
      </c>
      <c r="F12" s="1">
        <v>2.5699065867480605E-2</v>
      </c>
      <c r="G12" s="1">
        <v>2.5699065867480605E-2</v>
      </c>
      <c r="H12" s="1">
        <v>2.5699065867480608E-2</v>
      </c>
      <c r="I12" s="1">
        <v>2.5699065867480605E-2</v>
      </c>
      <c r="J12" s="1">
        <v>2.5699065867480605E-2</v>
      </c>
      <c r="K12" s="1">
        <v>2.4776279562460785E-2</v>
      </c>
      <c r="L12" s="1">
        <v>2.4953767749072691E-2</v>
      </c>
      <c r="M12" s="1">
        <v>2.3554334802654696E-2</v>
      </c>
      <c r="N12" s="1">
        <v>2.3865541350967918E-2</v>
      </c>
      <c r="O12" s="1">
        <v>2.5383913661569509E-2</v>
      </c>
      <c r="P12" s="1">
        <v>2.7597437272898859E-2</v>
      </c>
      <c r="Q12" s="1">
        <v>2.6596257533709009E-2</v>
      </c>
      <c r="R12" s="1">
        <v>2.5513288889434247E-2</v>
      </c>
      <c r="S12" s="1">
        <v>2.7254333860394504E-2</v>
      </c>
      <c r="T12" s="1">
        <v>2.8980891206777055E-2</v>
      </c>
      <c r="U12" s="1">
        <v>2.9177499848675178E-2</v>
      </c>
      <c r="V12" s="1">
        <v>2.7541436117946523E-2</v>
      </c>
      <c r="W12" s="1">
        <v>2.5841724383390358E-2</v>
      </c>
      <c r="X12" s="1">
        <v>2.5799370360707931E-2</v>
      </c>
      <c r="Y12" s="1">
        <v>2.6579446748180531E-2</v>
      </c>
      <c r="Z12" s="1">
        <v>2.4948015090813472E-2</v>
      </c>
      <c r="AA12" s="1">
        <v>2.5345001463909264E-2</v>
      </c>
      <c r="AB12" s="1">
        <v>2.6806722027687128E-2</v>
      </c>
      <c r="AC12" s="1">
        <v>2.7020100409256918E-2</v>
      </c>
      <c r="AD12" s="1">
        <v>2.6274566461727482E-2</v>
      </c>
      <c r="AE12" s="1">
        <v>2.716934074064779E-2</v>
      </c>
      <c r="AF12" s="1">
        <v>2.716934074064779E-2</v>
      </c>
    </row>
    <row r="13" spans="1:32" x14ac:dyDescent="0.2">
      <c r="A13" s="1" t="s">
        <v>159</v>
      </c>
      <c r="B13" s="1" t="s">
        <v>94</v>
      </c>
      <c r="C13" s="1">
        <v>3.3327624325844629E-2</v>
      </c>
      <c r="D13" s="1">
        <v>3.3327624325844636E-2</v>
      </c>
      <c r="E13" s="1">
        <v>3.3327624325844643E-2</v>
      </c>
      <c r="F13" s="1">
        <v>3.332762432584465E-2</v>
      </c>
      <c r="G13" s="1">
        <v>3.3327624325844629E-2</v>
      </c>
      <c r="H13" s="1">
        <v>3.3327624325844643E-2</v>
      </c>
      <c r="I13" s="1">
        <v>3.3327624325844636E-2</v>
      </c>
      <c r="J13" s="1">
        <v>3.3327624325844636E-2</v>
      </c>
      <c r="K13" s="1">
        <v>3.3083151944735309E-2</v>
      </c>
      <c r="L13" s="1">
        <v>3.2900123722912566E-2</v>
      </c>
      <c r="M13" s="1">
        <v>3.2760132464233614E-2</v>
      </c>
      <c r="N13" s="1">
        <v>3.1039583251921306E-2</v>
      </c>
      <c r="O13" s="1">
        <v>3.0966763146724276E-2</v>
      </c>
      <c r="P13" s="1">
        <v>3.2001966517604306E-2</v>
      </c>
      <c r="Q13" s="1">
        <v>3.3718852749098874E-2</v>
      </c>
      <c r="R13" s="1">
        <v>3.526432010313528E-2</v>
      </c>
      <c r="S13" s="1">
        <v>3.5529510358388541E-2</v>
      </c>
      <c r="T13" s="1">
        <v>3.5648893500444777E-2</v>
      </c>
      <c r="U13" s="1">
        <v>3.5373281114560208E-2</v>
      </c>
      <c r="V13" s="1">
        <v>3.4655252443224184E-2</v>
      </c>
      <c r="W13" s="1">
        <v>3.4952925051616235E-2</v>
      </c>
      <c r="X13" s="1">
        <v>3.4641115552892655E-2</v>
      </c>
      <c r="Y13" s="1">
        <v>3.4004299444770604E-2</v>
      </c>
      <c r="Z13" s="1">
        <v>3.3495395494034359E-2</v>
      </c>
      <c r="AA13" s="1">
        <v>3.4572837917020101E-2</v>
      </c>
      <c r="AB13" s="1">
        <v>3.5910731816266625E-2</v>
      </c>
      <c r="AC13" s="1">
        <v>3.7925850226348298E-2</v>
      </c>
      <c r="AD13" s="1">
        <v>3.8198951645794198E-2</v>
      </c>
      <c r="AE13" s="1">
        <v>3.8960595993349417E-2</v>
      </c>
      <c r="AF13" s="1">
        <v>3.8960595993349417E-2</v>
      </c>
    </row>
    <row r="14" spans="1:32" x14ac:dyDescent="0.2">
      <c r="A14" s="1" t="s">
        <v>159</v>
      </c>
      <c r="B14" s="1" t="s">
        <v>97</v>
      </c>
      <c r="C14" s="1">
        <v>1.3632065717662574E-2</v>
      </c>
      <c r="D14" s="1">
        <v>1.3632065717662576E-2</v>
      </c>
      <c r="E14" s="1">
        <v>1.3632065717662577E-2</v>
      </c>
      <c r="F14" s="1">
        <v>1.3632065717662576E-2</v>
      </c>
      <c r="G14" s="1">
        <v>1.3632065717662577E-2</v>
      </c>
      <c r="H14" s="1">
        <v>1.3632065717662572E-2</v>
      </c>
      <c r="I14" s="1">
        <v>1.3632065717662574E-2</v>
      </c>
      <c r="J14" s="1">
        <v>1.3632065717662574E-2</v>
      </c>
      <c r="K14" s="1">
        <v>1.3579385768927412E-2</v>
      </c>
      <c r="L14" s="1">
        <v>1.3895510694995001E-2</v>
      </c>
      <c r="M14" s="1">
        <v>1.3462457133202054E-2</v>
      </c>
      <c r="N14" s="1">
        <v>1.402959300713744E-2</v>
      </c>
      <c r="O14" s="1">
        <v>1.3425176254459704E-2</v>
      </c>
      <c r="P14" s="1">
        <v>1.3479349538947088E-2</v>
      </c>
      <c r="Q14" s="1">
        <v>1.3716346858194037E-2</v>
      </c>
      <c r="R14" s="1">
        <v>1.7278557492717294E-2</v>
      </c>
      <c r="S14" s="1">
        <v>1.7304534388800703E-2</v>
      </c>
      <c r="T14" s="1">
        <v>1.6299487309652177E-2</v>
      </c>
      <c r="U14" s="1">
        <v>1.6433607468357352E-2</v>
      </c>
      <c r="V14" s="1">
        <v>1.4955038742508317E-2</v>
      </c>
      <c r="W14" s="1">
        <v>1.4386566684525041E-2</v>
      </c>
      <c r="X14" s="1">
        <v>1.3864879933788019E-2</v>
      </c>
      <c r="Y14" s="1">
        <v>1.397522118106048E-2</v>
      </c>
      <c r="Z14" s="1">
        <v>1.4762846512365903E-2</v>
      </c>
      <c r="AA14" s="1">
        <v>1.4257928238294863E-2</v>
      </c>
      <c r="AB14" s="1">
        <v>1.3821964246856819E-2</v>
      </c>
      <c r="AC14" s="1">
        <v>1.4151781769055731E-2</v>
      </c>
      <c r="AD14" s="1">
        <v>1.4684122814151612E-2</v>
      </c>
      <c r="AE14" s="1">
        <v>1.4252911965051266E-2</v>
      </c>
      <c r="AF14" s="1">
        <v>1.4252911965051266E-2</v>
      </c>
    </row>
    <row r="15" spans="1:32" x14ac:dyDescent="0.2">
      <c r="A15" s="1" t="s">
        <v>159</v>
      </c>
      <c r="B15" s="1" t="s">
        <v>101</v>
      </c>
      <c r="C15" s="1">
        <v>1.7714322020243291E-2</v>
      </c>
      <c r="D15" s="1">
        <v>1.7714322020243291E-2</v>
      </c>
      <c r="E15" s="1">
        <v>1.7714322020243294E-2</v>
      </c>
      <c r="F15" s="1">
        <v>1.7714322020243287E-2</v>
      </c>
      <c r="G15" s="1">
        <v>1.7714322020243287E-2</v>
      </c>
      <c r="H15" s="1">
        <v>1.7714322020243291E-2</v>
      </c>
      <c r="I15" s="1">
        <v>1.7714322020243287E-2</v>
      </c>
      <c r="J15" s="1">
        <v>1.7714322020243291E-2</v>
      </c>
      <c r="K15" s="1">
        <v>1.7616070257275011E-2</v>
      </c>
      <c r="L15" s="1">
        <v>1.770854973820388E-2</v>
      </c>
      <c r="M15" s="1">
        <v>1.8027764139513108E-2</v>
      </c>
      <c r="N15" s="1">
        <v>1.8470566778932961E-2</v>
      </c>
      <c r="O15" s="1">
        <v>1.78856193549028E-2</v>
      </c>
      <c r="P15" s="1">
        <v>1.6627208383130389E-2</v>
      </c>
      <c r="Q15" s="1">
        <v>1.8508855389486645E-2</v>
      </c>
      <c r="R15" s="1">
        <v>2.1811124867414926E-2</v>
      </c>
      <c r="S15" s="1">
        <v>2.1099546875984532E-2</v>
      </c>
      <c r="T15" s="1">
        <v>2.084710272103556E-2</v>
      </c>
      <c r="U15" s="1">
        <v>1.8816154956475449E-2</v>
      </c>
      <c r="V15" s="1">
        <v>1.934926426645852E-2</v>
      </c>
      <c r="W15" s="1">
        <v>1.8908389535909856E-2</v>
      </c>
      <c r="X15" s="1">
        <v>2.1181172307865873E-2</v>
      </c>
      <c r="Y15" s="1">
        <v>2.0310139795383885E-2</v>
      </c>
      <c r="Z15" s="1">
        <v>1.9818191112356932E-2</v>
      </c>
      <c r="AA15" s="1">
        <v>1.9874142584091575E-2</v>
      </c>
      <c r="AB15" s="1">
        <v>2.1168915081830615E-2</v>
      </c>
      <c r="AC15" s="1">
        <v>2.2155615150767166E-2</v>
      </c>
      <c r="AD15" s="1">
        <v>2.0264542193116606E-2</v>
      </c>
      <c r="AE15" s="1">
        <v>2.1172021045182871E-2</v>
      </c>
      <c r="AF15" s="1">
        <v>2.1172021045182871E-2</v>
      </c>
    </row>
    <row r="16" spans="1:32" x14ac:dyDescent="0.2">
      <c r="A16" s="1" t="s">
        <v>159</v>
      </c>
      <c r="B16" s="1" t="s">
        <v>105</v>
      </c>
      <c r="C16" s="1">
        <v>2.6244189329304664E-2</v>
      </c>
      <c r="D16" s="1">
        <v>2.6244189329304658E-2</v>
      </c>
      <c r="E16" s="1">
        <v>2.6244189329304651E-2</v>
      </c>
      <c r="F16" s="1">
        <v>2.6244189329304654E-2</v>
      </c>
      <c r="G16" s="1">
        <v>2.6244189329304661E-2</v>
      </c>
      <c r="H16" s="1">
        <v>2.6244189329304661E-2</v>
      </c>
      <c r="I16" s="1">
        <v>2.6244189329304658E-2</v>
      </c>
      <c r="J16" s="1">
        <v>2.6244189329304654E-2</v>
      </c>
      <c r="K16" s="1">
        <v>2.6255376488553268E-2</v>
      </c>
      <c r="L16" s="1">
        <v>2.5816654372322789E-2</v>
      </c>
      <c r="M16" s="1">
        <v>2.5478970779617922E-2</v>
      </c>
      <c r="N16" s="1">
        <v>2.4908065954856892E-2</v>
      </c>
      <c r="O16" s="1">
        <v>2.4752724858209785E-2</v>
      </c>
      <c r="P16" s="1">
        <v>2.4655295968671723E-2</v>
      </c>
      <c r="Q16" s="1">
        <v>2.4786005461684402E-2</v>
      </c>
      <c r="R16" s="1">
        <v>2.5733997520735095E-2</v>
      </c>
      <c r="S16" s="1">
        <v>2.5218714272563975E-2</v>
      </c>
      <c r="T16" s="1">
        <v>2.5313185389301274E-2</v>
      </c>
      <c r="U16" s="1">
        <v>2.5148312180773805E-2</v>
      </c>
      <c r="V16" s="1">
        <v>2.4417697760371757E-2</v>
      </c>
      <c r="W16" s="1">
        <v>2.4689003876425464E-2</v>
      </c>
      <c r="X16" s="1">
        <v>2.4926739019460277E-2</v>
      </c>
      <c r="Y16" s="1">
        <v>2.4815141121654071E-2</v>
      </c>
      <c r="Z16" s="1">
        <v>2.5494875440371618E-2</v>
      </c>
      <c r="AA16" s="1">
        <v>2.4446831002848869E-2</v>
      </c>
      <c r="AB16" s="1">
        <v>2.3830618893976318E-2</v>
      </c>
      <c r="AC16" s="1">
        <v>2.3225842329239528E-2</v>
      </c>
      <c r="AD16" s="1">
        <v>2.420521535719319E-2</v>
      </c>
      <c r="AE16" s="1">
        <v>2.4335168274153177E-2</v>
      </c>
      <c r="AF16" s="1">
        <v>2.4335168274153177E-2</v>
      </c>
    </row>
    <row r="17" spans="1:32" x14ac:dyDescent="0.2">
      <c r="A17" s="1" t="s">
        <v>159</v>
      </c>
      <c r="B17" s="1" t="s">
        <v>108</v>
      </c>
      <c r="C17" s="1">
        <v>3.0454758192960337E-2</v>
      </c>
      <c r="D17" s="1">
        <v>3.0454758192960337E-2</v>
      </c>
      <c r="E17" s="1">
        <v>3.0454758192960337E-2</v>
      </c>
      <c r="F17" s="1">
        <v>3.0454758192960341E-2</v>
      </c>
      <c r="G17" s="1">
        <v>3.0454758192960341E-2</v>
      </c>
      <c r="H17" s="1">
        <v>3.0454758192960334E-2</v>
      </c>
      <c r="I17" s="1">
        <v>3.0454758192960334E-2</v>
      </c>
      <c r="J17" s="1">
        <v>3.0454758192960344E-2</v>
      </c>
      <c r="K17" s="1">
        <v>3.04677533895539E-2</v>
      </c>
      <c r="L17" s="1">
        <v>3.2265622920683239E-2</v>
      </c>
      <c r="M17" s="1">
        <v>3.3494286014379128E-2</v>
      </c>
      <c r="N17" s="1">
        <v>3.2271947714170655E-2</v>
      </c>
      <c r="O17" s="1">
        <v>3.3470065711054056E-2</v>
      </c>
      <c r="P17" s="1">
        <v>3.3483753220034988E-2</v>
      </c>
      <c r="Q17" s="1">
        <v>3.4497325720360572E-2</v>
      </c>
      <c r="R17" s="1">
        <v>3.3977893154459336E-2</v>
      </c>
      <c r="S17" s="1">
        <v>3.335243165892051E-2</v>
      </c>
      <c r="T17" s="1">
        <v>3.2126580357117317E-2</v>
      </c>
      <c r="U17" s="1">
        <v>3.2042353790519298E-2</v>
      </c>
      <c r="V17" s="1">
        <v>3.3507860743249358E-2</v>
      </c>
      <c r="W17" s="1">
        <v>3.3871770053290083E-2</v>
      </c>
      <c r="X17" s="1">
        <v>3.4669162160473117E-2</v>
      </c>
      <c r="Y17" s="1">
        <v>3.2778725926597398E-2</v>
      </c>
      <c r="Z17" s="1">
        <v>3.3973157814447541E-2</v>
      </c>
      <c r="AA17" s="1">
        <v>3.3240471648429165E-2</v>
      </c>
      <c r="AB17" s="1">
        <v>3.1998324590953059E-2</v>
      </c>
      <c r="AC17" s="1">
        <v>3.110234628993485E-2</v>
      </c>
      <c r="AD17" s="1">
        <v>3.3201908962726297E-2</v>
      </c>
      <c r="AE17" s="1">
        <v>3.4625782768756587E-2</v>
      </c>
      <c r="AF17" s="1">
        <v>3.4625782768756587E-2</v>
      </c>
    </row>
    <row r="18" spans="1:32" x14ac:dyDescent="0.2">
      <c r="A18" s="1" t="s">
        <v>159</v>
      </c>
      <c r="B18" s="1" t="s">
        <v>111</v>
      </c>
      <c r="C18" s="1">
        <v>1.241723388987143E-2</v>
      </c>
      <c r="D18" s="1">
        <v>1.2417233889871433E-2</v>
      </c>
      <c r="E18" s="1">
        <v>1.241723388987143E-2</v>
      </c>
      <c r="F18" s="1">
        <v>1.2417233889871433E-2</v>
      </c>
      <c r="G18" s="1">
        <v>1.2417233889871431E-2</v>
      </c>
      <c r="H18" s="1">
        <v>1.2417233889871438E-2</v>
      </c>
      <c r="I18" s="1">
        <v>1.2417233889871435E-2</v>
      </c>
      <c r="J18" s="1">
        <v>1.2417233889871435E-2</v>
      </c>
      <c r="K18" s="1">
        <v>1.2335157741765771E-2</v>
      </c>
      <c r="L18" s="1">
        <v>1.2122926011264584E-2</v>
      </c>
      <c r="M18" s="1">
        <v>1.2646090021950102E-2</v>
      </c>
      <c r="N18" s="1">
        <v>1.2679436123506927E-2</v>
      </c>
      <c r="O18" s="1">
        <v>1.2540329680037847E-2</v>
      </c>
      <c r="P18" s="1">
        <v>1.3147041130550088E-2</v>
      </c>
      <c r="Q18" s="1">
        <v>1.4433828857650858E-2</v>
      </c>
      <c r="R18" s="1">
        <v>1.1835634112219783E-2</v>
      </c>
      <c r="S18" s="1">
        <v>1.1388453298533097E-2</v>
      </c>
      <c r="T18" s="1">
        <v>1.3109512910273801E-2</v>
      </c>
      <c r="U18" s="1">
        <v>1.4027401379927373E-2</v>
      </c>
      <c r="V18" s="1">
        <v>1.4644873068703781E-2</v>
      </c>
      <c r="W18" s="1">
        <v>1.4183545293284186E-2</v>
      </c>
      <c r="X18" s="1">
        <v>1.3284974464307923E-2</v>
      </c>
      <c r="Y18" s="1">
        <v>1.4572453952735171E-2</v>
      </c>
      <c r="Z18" s="1">
        <v>1.4176675322549823E-2</v>
      </c>
      <c r="AA18" s="1">
        <v>1.4349360121353153E-2</v>
      </c>
      <c r="AB18" s="1">
        <v>1.5122871171126465E-2</v>
      </c>
      <c r="AC18" s="1">
        <v>1.5647549654082063E-2</v>
      </c>
      <c r="AD18" s="1">
        <v>1.6152448668472704E-2</v>
      </c>
      <c r="AE18" s="1">
        <v>1.6346748670963199E-2</v>
      </c>
      <c r="AF18" s="1">
        <v>1.6346748670963199E-2</v>
      </c>
    </row>
    <row r="19" spans="1:32" x14ac:dyDescent="0.2">
      <c r="A19" s="1" t="s">
        <v>160</v>
      </c>
      <c r="B19" s="1" t="s">
        <v>57</v>
      </c>
      <c r="C19" s="1">
        <v>2.9702803926507128E-2</v>
      </c>
      <c r="D19" s="1">
        <v>2.9702803926507131E-2</v>
      </c>
      <c r="E19" s="1">
        <v>2.9702803926507131E-2</v>
      </c>
      <c r="F19" s="1">
        <v>2.9702803926507131E-2</v>
      </c>
      <c r="G19" s="1">
        <v>2.9702803926507135E-2</v>
      </c>
      <c r="H19" s="1">
        <v>2.9702803926507135E-2</v>
      </c>
      <c r="I19" s="1">
        <v>2.9702803926507131E-2</v>
      </c>
      <c r="J19" s="1">
        <v>2.9702803926507135E-2</v>
      </c>
      <c r="K19" s="1">
        <v>2.8856871896140088E-2</v>
      </c>
      <c r="L19" s="1">
        <v>2.4830074907146966E-2</v>
      </c>
      <c r="M19" s="1">
        <v>2.391267073775577E-2</v>
      </c>
      <c r="N19" s="1">
        <v>2.4211921995609943E-2</v>
      </c>
      <c r="O19" s="1">
        <v>2.2926446129167572E-2</v>
      </c>
      <c r="P19" s="1">
        <v>2.1731085267945937E-2</v>
      </c>
      <c r="Q19" s="1">
        <v>2.2526777768128416E-2</v>
      </c>
      <c r="R19" s="1">
        <v>2.1857633160156556E-2</v>
      </c>
      <c r="S19" s="1">
        <v>2.2461526737711106E-2</v>
      </c>
      <c r="T19" s="1">
        <v>2.0433138873090562E-2</v>
      </c>
      <c r="U19" s="1">
        <v>1.9020737670731105E-2</v>
      </c>
      <c r="V19" s="1">
        <v>1.8928632275724038E-2</v>
      </c>
      <c r="W19" s="1">
        <v>1.7886685758826664E-2</v>
      </c>
      <c r="X19" s="1">
        <v>1.9464226319194835E-2</v>
      </c>
      <c r="Y19" s="1">
        <v>1.9737832294401764E-2</v>
      </c>
      <c r="Z19" s="1">
        <v>2.1169011610596283E-2</v>
      </c>
      <c r="AA19" s="1">
        <v>2.2893059547884682E-2</v>
      </c>
      <c r="AB19" s="1">
        <v>2.2780895806784697E-2</v>
      </c>
      <c r="AC19" s="1">
        <v>2.227548778086565E-2</v>
      </c>
      <c r="AD19" s="1">
        <v>2.1549156409275162E-2</v>
      </c>
      <c r="AE19" s="1">
        <v>2.1294859003944493E-2</v>
      </c>
      <c r="AF19" s="1">
        <v>2.1294859003944493E-2</v>
      </c>
    </row>
    <row r="20" spans="1:32" x14ac:dyDescent="0.2">
      <c r="A20" s="1" t="s">
        <v>160</v>
      </c>
      <c r="B20" s="1" t="s">
        <v>59</v>
      </c>
      <c r="C20" s="1">
        <v>0.16329755119692954</v>
      </c>
      <c r="D20" s="1">
        <v>0.16329755119692954</v>
      </c>
      <c r="E20" s="1">
        <v>0.16329755119692949</v>
      </c>
      <c r="F20" s="1">
        <v>0.16329755119692954</v>
      </c>
      <c r="G20" s="1">
        <v>0.16329755119692954</v>
      </c>
      <c r="H20" s="1">
        <v>0.16329755119692954</v>
      </c>
      <c r="I20" s="1">
        <v>0.16329755119692954</v>
      </c>
      <c r="J20" s="1">
        <v>0.16329755119692949</v>
      </c>
      <c r="K20" s="1">
        <v>0.16299528188329862</v>
      </c>
      <c r="L20" s="1">
        <v>0.15461361979971425</v>
      </c>
      <c r="M20" s="1">
        <v>0.16514588688120013</v>
      </c>
      <c r="N20" s="1">
        <v>0.16425814709533931</v>
      </c>
      <c r="O20" s="1">
        <v>0.18016317150907918</v>
      </c>
      <c r="P20" s="1">
        <v>0.19055439162566032</v>
      </c>
      <c r="Q20" s="1">
        <v>0.17713680926822298</v>
      </c>
      <c r="R20" s="1">
        <v>0.14930131699018373</v>
      </c>
      <c r="S20" s="1">
        <v>0.13726205936121058</v>
      </c>
      <c r="T20" s="1">
        <v>0.12807178978810388</v>
      </c>
      <c r="U20" s="1">
        <v>0.10967197223460008</v>
      </c>
      <c r="V20" s="1">
        <v>0.11037639948141217</v>
      </c>
      <c r="W20" s="1">
        <v>0.1115774102449802</v>
      </c>
      <c r="X20" s="1">
        <v>0.11813859214208233</v>
      </c>
      <c r="Y20" s="1">
        <v>0.11677678189353136</v>
      </c>
      <c r="Z20" s="1">
        <v>0.12303154717565547</v>
      </c>
      <c r="AA20" s="1">
        <v>0.13041961064572025</v>
      </c>
      <c r="AB20" s="1">
        <v>0.13596657396183429</v>
      </c>
      <c r="AC20" s="1">
        <v>0.13584859600633944</v>
      </c>
      <c r="AD20" s="1">
        <v>0.13039376296286767</v>
      </c>
      <c r="AE20" s="1">
        <v>0.13344946454083861</v>
      </c>
      <c r="AF20" s="1">
        <v>0.13344946454083861</v>
      </c>
    </row>
    <row r="21" spans="1:32" x14ac:dyDescent="0.2">
      <c r="A21" s="1" t="s">
        <v>160</v>
      </c>
      <c r="B21" s="1" t="s">
        <v>65</v>
      </c>
      <c r="C21" s="1">
        <v>0.35919768562125642</v>
      </c>
      <c r="D21" s="1">
        <v>0.35919768562125642</v>
      </c>
      <c r="E21" s="1">
        <v>0.35919768562125631</v>
      </c>
      <c r="F21" s="1">
        <v>0.35919768562125642</v>
      </c>
      <c r="G21" s="1">
        <v>0.35919768562125631</v>
      </c>
      <c r="H21" s="1">
        <v>0.35919768562125631</v>
      </c>
      <c r="I21" s="1">
        <v>0.35919768562125631</v>
      </c>
      <c r="J21" s="1">
        <v>0.35919768562125642</v>
      </c>
      <c r="K21" s="1">
        <v>0.35732360191282381</v>
      </c>
      <c r="L21" s="1">
        <v>0.33802522156057641</v>
      </c>
      <c r="M21" s="1">
        <v>0.34161710089995234</v>
      </c>
      <c r="N21" s="1">
        <v>0.35154050506913348</v>
      </c>
      <c r="O21" s="1">
        <v>0.35930040336191421</v>
      </c>
      <c r="P21" s="1">
        <v>0.36810016610385848</v>
      </c>
      <c r="Q21" s="1">
        <v>0.34500957352623041</v>
      </c>
      <c r="R21" s="1">
        <v>0.33085762388470102</v>
      </c>
      <c r="S21" s="1">
        <v>0.35174296096429919</v>
      </c>
      <c r="T21" s="1">
        <v>0.30937138302479017</v>
      </c>
      <c r="U21" s="1">
        <v>0.36680525651492824</v>
      </c>
      <c r="V21" s="1">
        <v>0.35213255397601056</v>
      </c>
      <c r="W21" s="1">
        <v>0.33874521218861969</v>
      </c>
      <c r="X21" s="1">
        <v>0.35097304554881259</v>
      </c>
      <c r="Y21" s="1">
        <v>0.34462820202990879</v>
      </c>
      <c r="Z21" s="1">
        <v>0.32279148201106572</v>
      </c>
      <c r="AA21" s="1">
        <v>0.32382163716048634</v>
      </c>
      <c r="AB21" s="1">
        <v>0.34782436801021249</v>
      </c>
      <c r="AC21" s="1">
        <v>0.33920581023750468</v>
      </c>
      <c r="AD21" s="1">
        <v>0.340256821788749</v>
      </c>
      <c r="AE21" s="1">
        <v>0.34012083353606215</v>
      </c>
      <c r="AF21" s="1">
        <v>0.34012083353606215</v>
      </c>
    </row>
    <row r="22" spans="1:32" x14ac:dyDescent="0.2">
      <c r="A22" s="1" t="s">
        <v>160</v>
      </c>
      <c r="B22" s="1" t="s">
        <v>76</v>
      </c>
      <c r="C22" s="1">
        <v>0.35572571611613896</v>
      </c>
      <c r="D22" s="1">
        <v>0.35572571611613896</v>
      </c>
      <c r="E22" s="1">
        <v>0.35572571611613885</v>
      </c>
      <c r="F22" s="1">
        <v>0.35572571611613896</v>
      </c>
      <c r="G22" s="1">
        <v>0.35572571611613901</v>
      </c>
      <c r="H22" s="1">
        <v>0.35572571611613896</v>
      </c>
      <c r="I22" s="1">
        <v>0.35572571611613896</v>
      </c>
      <c r="J22" s="1">
        <v>0.35572571611613896</v>
      </c>
      <c r="K22" s="1">
        <v>0.35438929338850705</v>
      </c>
      <c r="L22" s="1">
        <v>0.35040908709157881</v>
      </c>
      <c r="M22" s="1">
        <v>0.32656054981125499</v>
      </c>
      <c r="N22" s="1">
        <v>0.31874730922629108</v>
      </c>
      <c r="O22" s="1">
        <v>0.32491381128558994</v>
      </c>
      <c r="P22" s="1">
        <v>0.31375004035831616</v>
      </c>
      <c r="Q22" s="1">
        <v>0.340487397702464</v>
      </c>
      <c r="R22" s="1">
        <v>0.32635086166136495</v>
      </c>
      <c r="S22" s="1">
        <v>0.31664907158056171</v>
      </c>
      <c r="T22" s="1">
        <v>0.30892174516990484</v>
      </c>
      <c r="U22" s="1">
        <v>0.30957332652281944</v>
      </c>
      <c r="V22" s="1">
        <v>0.31194744469066626</v>
      </c>
      <c r="W22" s="1">
        <v>0.30404376234439173</v>
      </c>
      <c r="X22" s="1">
        <v>0.29765889507226989</v>
      </c>
      <c r="Y22" s="1">
        <v>0.29623674379721698</v>
      </c>
      <c r="Z22" s="1">
        <v>0.30477388217932433</v>
      </c>
      <c r="AA22" s="1">
        <v>0.31939426449202318</v>
      </c>
      <c r="AB22" s="1">
        <v>0.34926413619751789</v>
      </c>
      <c r="AC22" s="1">
        <v>0.35778058603884927</v>
      </c>
      <c r="AD22" s="1">
        <v>0.36898986228627523</v>
      </c>
      <c r="AE22" s="1">
        <v>0.3689177646637834</v>
      </c>
      <c r="AF22" s="1">
        <v>0.3689177646637834</v>
      </c>
    </row>
    <row r="23" spans="1:32" x14ac:dyDescent="0.2">
      <c r="A23" s="1" t="s">
        <v>160</v>
      </c>
      <c r="B23" s="1" t="s">
        <v>78</v>
      </c>
      <c r="C23" s="1">
        <v>0.58393150213029676</v>
      </c>
      <c r="D23" s="1">
        <v>0.58393150213029676</v>
      </c>
      <c r="E23" s="1">
        <v>0.58393150213029688</v>
      </c>
      <c r="F23" s="1">
        <v>0.58393150213029676</v>
      </c>
      <c r="G23" s="1">
        <v>0.58393150213029676</v>
      </c>
      <c r="H23" s="1">
        <v>0.58393150213029676</v>
      </c>
      <c r="I23" s="1">
        <v>0.58393150213029676</v>
      </c>
      <c r="J23" s="1">
        <v>0.58393150213029676</v>
      </c>
      <c r="K23" s="1">
        <v>0.58963213230076394</v>
      </c>
      <c r="L23" s="1">
        <v>0.55343753048438693</v>
      </c>
      <c r="M23" s="1">
        <v>0.54692024948082307</v>
      </c>
      <c r="N23" s="1">
        <v>0.6033769388544552</v>
      </c>
      <c r="O23" s="1">
        <v>0.59079038343793511</v>
      </c>
      <c r="P23" s="1">
        <v>0.60681543858115827</v>
      </c>
      <c r="Q23" s="1">
        <v>0.60567896731557713</v>
      </c>
      <c r="R23" s="1">
        <v>0.60159137246096883</v>
      </c>
      <c r="S23" s="1">
        <v>0.60334307878142079</v>
      </c>
      <c r="T23" s="1">
        <v>0.57321383224095079</v>
      </c>
      <c r="U23" s="1">
        <v>0.57560314626610876</v>
      </c>
      <c r="V23" s="1">
        <v>0.59335401088609629</v>
      </c>
      <c r="W23" s="1">
        <v>0.58166613434230763</v>
      </c>
      <c r="X23" s="1">
        <v>0.58704176328256263</v>
      </c>
      <c r="Y23" s="1">
        <v>0.58437087763746898</v>
      </c>
      <c r="Z23" s="1">
        <v>0.58627269871903942</v>
      </c>
      <c r="AA23" s="1">
        <v>0.59330191321559411</v>
      </c>
      <c r="AB23" s="1">
        <v>0.57784219153046723</v>
      </c>
      <c r="AC23" s="1">
        <v>0.5744787922416863</v>
      </c>
      <c r="AD23" s="1">
        <v>0.57019164574165282</v>
      </c>
      <c r="AE23" s="1">
        <v>0.56712161252099957</v>
      </c>
      <c r="AF23" s="1">
        <v>0.56712161252099957</v>
      </c>
    </row>
    <row r="24" spans="1:32" x14ac:dyDescent="0.2">
      <c r="A24" s="1" t="s">
        <v>160</v>
      </c>
      <c r="B24" s="1" t="s">
        <v>80</v>
      </c>
      <c r="C24" s="1">
        <v>0.37211342669459846</v>
      </c>
      <c r="D24" s="1">
        <v>0.37211342669459846</v>
      </c>
      <c r="E24" s="1">
        <v>0.37211342669459851</v>
      </c>
      <c r="F24" s="1">
        <v>0.37211342669459851</v>
      </c>
      <c r="G24" s="1">
        <v>0.37211342669459846</v>
      </c>
      <c r="H24" s="1">
        <v>0.37211342669459851</v>
      </c>
      <c r="I24" s="1">
        <v>0.37211342669459851</v>
      </c>
      <c r="J24" s="1">
        <v>0.3721134266945984</v>
      </c>
      <c r="K24" s="1">
        <v>0.37303885485530003</v>
      </c>
      <c r="L24" s="1">
        <v>0.37644491298552607</v>
      </c>
      <c r="M24" s="1">
        <v>0.37209429081990397</v>
      </c>
      <c r="N24" s="1">
        <v>0.36790738071771811</v>
      </c>
      <c r="O24" s="1">
        <v>0.36525153952858858</v>
      </c>
      <c r="P24" s="1">
        <v>0.36154373967358117</v>
      </c>
      <c r="Q24" s="1">
        <v>0.36149142973028575</v>
      </c>
      <c r="R24" s="1">
        <v>0.3606659323617607</v>
      </c>
      <c r="S24" s="1">
        <v>0.35616784250509986</v>
      </c>
      <c r="T24" s="1">
        <v>0.35314876816058438</v>
      </c>
      <c r="U24" s="1">
        <v>0.35855439777559162</v>
      </c>
      <c r="V24" s="1">
        <v>0.36005012469709746</v>
      </c>
      <c r="W24" s="1">
        <v>0.35869542515005737</v>
      </c>
      <c r="X24" s="1">
        <v>0.36874707956562597</v>
      </c>
      <c r="Y24" s="1">
        <v>0.36430173568638236</v>
      </c>
      <c r="Z24" s="1">
        <v>0.37258110677198386</v>
      </c>
      <c r="AA24" s="1">
        <v>0.38521799154304115</v>
      </c>
      <c r="AB24" s="1">
        <v>0.39249478249621211</v>
      </c>
      <c r="AC24" s="1">
        <v>0.38636805077283187</v>
      </c>
      <c r="AD24" s="1">
        <v>0.39066188165199867</v>
      </c>
      <c r="AE24" s="1">
        <v>0.39695589951014754</v>
      </c>
      <c r="AF24" s="1">
        <v>0.39695589951014754</v>
      </c>
    </row>
    <row r="25" spans="1:32" x14ac:dyDescent="0.2">
      <c r="A25" s="1" t="s">
        <v>160</v>
      </c>
      <c r="B25" s="1" t="s">
        <v>82</v>
      </c>
      <c r="C25" s="1">
        <v>0.29924840564999194</v>
      </c>
      <c r="D25" s="1">
        <v>0.299248405649992</v>
      </c>
      <c r="E25" s="1">
        <v>0.29924840564999194</v>
      </c>
      <c r="F25" s="1">
        <v>0.29924840564999194</v>
      </c>
      <c r="G25" s="1">
        <v>0.299248405649992</v>
      </c>
      <c r="H25" s="1">
        <v>0.29924840564999194</v>
      </c>
      <c r="I25" s="1">
        <v>0.299248405649992</v>
      </c>
      <c r="J25" s="1">
        <v>0.299248405649992</v>
      </c>
      <c r="K25" s="1">
        <v>0.29777536267439386</v>
      </c>
      <c r="L25" s="1">
        <v>0.29588304437080998</v>
      </c>
      <c r="M25" s="1">
        <v>0.29171136568827544</v>
      </c>
      <c r="N25" s="1">
        <v>0.29289621266045862</v>
      </c>
      <c r="O25" s="1">
        <v>0.29067396842461746</v>
      </c>
      <c r="P25" s="1">
        <v>0.2865287801571057</v>
      </c>
      <c r="Q25" s="1">
        <v>0.29139989824137785</v>
      </c>
      <c r="R25" s="1">
        <v>0.26740405207020312</v>
      </c>
      <c r="S25" s="1">
        <v>0.27213664172901764</v>
      </c>
      <c r="T25" s="1">
        <v>0.26325692828763642</v>
      </c>
      <c r="U25" s="1">
        <v>0.26797897021600608</v>
      </c>
      <c r="V25" s="1">
        <v>0.27844936564389883</v>
      </c>
      <c r="W25" s="1">
        <v>0.29127644196487479</v>
      </c>
      <c r="X25" s="1">
        <v>0.29575721237758029</v>
      </c>
      <c r="Y25" s="1">
        <v>0.29590410791364308</v>
      </c>
      <c r="Z25" s="1">
        <v>0.30506675362982622</v>
      </c>
      <c r="AA25" s="1">
        <v>0.2264539845535895</v>
      </c>
      <c r="AB25" s="1">
        <v>0.25483684583209909</v>
      </c>
      <c r="AC25" s="1">
        <v>0.20616988964197105</v>
      </c>
      <c r="AD25" s="1">
        <v>0.22820427927264414</v>
      </c>
      <c r="AE25" s="1">
        <v>0.22952880438592929</v>
      </c>
      <c r="AF25" s="1">
        <v>0.22952880438592929</v>
      </c>
    </row>
    <row r="26" spans="1:32" x14ac:dyDescent="0.2">
      <c r="A26" s="1" t="s">
        <v>160</v>
      </c>
      <c r="B26" s="1" t="s">
        <v>85</v>
      </c>
      <c r="C26" s="1">
        <v>0.35206467673786634</v>
      </c>
      <c r="D26" s="1">
        <v>0.35206467673786634</v>
      </c>
      <c r="E26" s="1">
        <v>0.3520646767378664</v>
      </c>
      <c r="F26" s="1">
        <v>0.35206467673786634</v>
      </c>
      <c r="G26" s="1">
        <v>0.35206467673786629</v>
      </c>
      <c r="H26" s="1">
        <v>0.35206467673786623</v>
      </c>
      <c r="I26" s="1">
        <v>0.35206467673786629</v>
      </c>
      <c r="J26" s="1">
        <v>0.3520646767378664</v>
      </c>
      <c r="K26" s="1">
        <v>0.35063513203754254</v>
      </c>
      <c r="L26" s="1">
        <v>0.34269258252381585</v>
      </c>
      <c r="M26" s="1">
        <v>0.33967115425082106</v>
      </c>
      <c r="N26" s="1">
        <v>0.34086106116684767</v>
      </c>
      <c r="O26" s="1">
        <v>0.34553853793743883</v>
      </c>
      <c r="P26" s="1">
        <v>0.34452180410434746</v>
      </c>
      <c r="Q26" s="1">
        <v>0.35335332879089998</v>
      </c>
      <c r="R26" s="1">
        <v>0.35447983242575787</v>
      </c>
      <c r="S26" s="1">
        <v>0.37158934239743963</v>
      </c>
      <c r="T26" s="1">
        <v>0.33535938305955892</v>
      </c>
      <c r="U26" s="1">
        <v>0.35389625248104001</v>
      </c>
      <c r="V26" s="1">
        <v>0.35660383634886661</v>
      </c>
      <c r="W26" s="1">
        <v>0.37426615970618177</v>
      </c>
      <c r="X26" s="1">
        <v>0.37070589502463064</v>
      </c>
      <c r="Y26" s="1">
        <v>0.37156840340500041</v>
      </c>
      <c r="Z26" s="1">
        <v>0.36727382090189659</v>
      </c>
      <c r="AA26" s="1">
        <v>0.39420025435493344</v>
      </c>
      <c r="AB26" s="1">
        <v>0.3855494009062761</v>
      </c>
      <c r="AC26" s="1">
        <v>0.38728993722590233</v>
      </c>
      <c r="AD26" s="1">
        <v>0.38388591992340343</v>
      </c>
      <c r="AE26" s="1">
        <v>0.3834667624334186</v>
      </c>
      <c r="AF26" s="1">
        <v>0.3834667624334186</v>
      </c>
    </row>
    <row r="27" spans="1:32" x14ac:dyDescent="0.2">
      <c r="A27" s="1" t="s">
        <v>160</v>
      </c>
      <c r="B27" s="1" t="s">
        <v>88</v>
      </c>
      <c r="C27" s="1">
        <v>0.45014935103093173</v>
      </c>
      <c r="D27" s="1">
        <v>0.45014935103093168</v>
      </c>
      <c r="E27" s="1">
        <v>0.45014935103093173</v>
      </c>
      <c r="F27" s="1">
        <v>0.45014935103093173</v>
      </c>
      <c r="G27" s="1">
        <v>0.45014935103093179</v>
      </c>
      <c r="H27" s="1">
        <v>0.45014935103093179</v>
      </c>
      <c r="I27" s="1">
        <v>0.45014935103093168</v>
      </c>
      <c r="J27" s="1">
        <v>0.45014935103093173</v>
      </c>
      <c r="K27" s="1">
        <v>0.45839159130076695</v>
      </c>
      <c r="L27" s="1">
        <v>0.48537914819120176</v>
      </c>
      <c r="M27" s="1">
        <v>0.47919229337807906</v>
      </c>
      <c r="N27" s="1">
        <v>0.49786222028731819</v>
      </c>
      <c r="O27" s="1">
        <v>0.50404837484917631</v>
      </c>
      <c r="P27" s="1">
        <v>0.51512021875167557</v>
      </c>
      <c r="Q27" s="1">
        <v>0.52421695476632213</v>
      </c>
      <c r="R27" s="1">
        <v>0.56748302409838336</v>
      </c>
      <c r="S27" s="1">
        <v>0.57200040431223442</v>
      </c>
      <c r="T27" s="1">
        <v>0.56994044233806684</v>
      </c>
      <c r="U27" s="1">
        <v>0.55157603176635139</v>
      </c>
      <c r="V27" s="1">
        <v>0.56990673865814656</v>
      </c>
      <c r="W27" s="1">
        <v>0.58154972739174016</v>
      </c>
      <c r="X27" s="1">
        <v>0.56206590963360237</v>
      </c>
      <c r="Y27" s="1">
        <v>0.58140174410695744</v>
      </c>
      <c r="Z27" s="1">
        <v>0.5985027994157861</v>
      </c>
      <c r="AA27" s="1">
        <v>0.60695354163997128</v>
      </c>
      <c r="AB27" s="1">
        <v>0.62037285842202339</v>
      </c>
      <c r="AC27" s="1">
        <v>0.6384736693615366</v>
      </c>
      <c r="AD27" s="1">
        <v>0.65654357601291402</v>
      </c>
      <c r="AE27" s="1">
        <v>0.65840671086710911</v>
      </c>
      <c r="AF27" s="1">
        <v>0.65840671086710911</v>
      </c>
    </row>
    <row r="28" spans="1:32" x14ac:dyDescent="0.2">
      <c r="A28" s="1" t="s">
        <v>160</v>
      </c>
      <c r="B28" s="1" t="s">
        <v>91</v>
      </c>
      <c r="C28" s="1">
        <v>0.43844191098107421</v>
      </c>
      <c r="D28" s="1">
        <v>0.4384419109810741</v>
      </c>
      <c r="E28" s="1">
        <v>0.43844191098107427</v>
      </c>
      <c r="F28" s="1">
        <v>0.43844191098107427</v>
      </c>
      <c r="G28" s="1">
        <v>0.43844191098107427</v>
      </c>
      <c r="H28" s="1">
        <v>0.43844191098107432</v>
      </c>
      <c r="I28" s="1">
        <v>0.43844191098107421</v>
      </c>
      <c r="J28" s="1">
        <v>0.43844191098107432</v>
      </c>
      <c r="K28" s="1">
        <v>0.4226986075829528</v>
      </c>
      <c r="L28" s="1">
        <v>0.42148944819877809</v>
      </c>
      <c r="M28" s="1">
        <v>0.43174566255332292</v>
      </c>
      <c r="N28" s="1">
        <v>0.45410695480614915</v>
      </c>
      <c r="O28" s="1">
        <v>0.44255743182788415</v>
      </c>
      <c r="P28" s="1">
        <v>0.44821658199050796</v>
      </c>
      <c r="Q28" s="1">
        <v>0.43622486619952</v>
      </c>
      <c r="R28" s="1">
        <v>0.44391826726507227</v>
      </c>
      <c r="S28" s="1">
        <v>0.43529009079897379</v>
      </c>
      <c r="T28" s="1">
        <v>0.41924912547447984</v>
      </c>
      <c r="U28" s="1">
        <v>0.4216173143544929</v>
      </c>
      <c r="V28" s="1">
        <v>0.42075345556115784</v>
      </c>
      <c r="W28" s="1">
        <v>0.42624413994528376</v>
      </c>
      <c r="X28" s="1">
        <v>0.42503309163769565</v>
      </c>
      <c r="Y28" s="1">
        <v>0.4144945850532088</v>
      </c>
      <c r="Z28" s="1">
        <v>0.4319911137897004</v>
      </c>
      <c r="AA28" s="1">
        <v>0.44903615915206613</v>
      </c>
      <c r="AB28" s="1">
        <v>0.44369925611089123</v>
      </c>
      <c r="AC28" s="1">
        <v>0.43231660541386996</v>
      </c>
      <c r="AD28" s="1">
        <v>0.4278844279199841</v>
      </c>
      <c r="AE28" s="1">
        <v>0.42471878545355274</v>
      </c>
      <c r="AF28" s="1">
        <v>0.42471878545355274</v>
      </c>
    </row>
    <row r="29" spans="1:32" x14ac:dyDescent="0.2">
      <c r="A29" s="1" t="s">
        <v>160</v>
      </c>
      <c r="B29" s="1" t="s">
        <v>94</v>
      </c>
      <c r="C29" s="1">
        <v>0.34240773109086875</v>
      </c>
      <c r="D29" s="1">
        <v>0.34240773109086869</v>
      </c>
      <c r="E29" s="1">
        <v>0.34240773109086881</v>
      </c>
      <c r="F29" s="1">
        <v>0.34240773109086886</v>
      </c>
      <c r="G29" s="1">
        <v>0.34240773109086864</v>
      </c>
      <c r="H29" s="1">
        <v>0.34240773109086881</v>
      </c>
      <c r="I29" s="1">
        <v>0.34240773109086881</v>
      </c>
      <c r="J29" s="1">
        <v>0.34240773109086875</v>
      </c>
      <c r="K29" s="1">
        <v>0.33989602391031487</v>
      </c>
      <c r="L29" s="1">
        <v>0.34160235836980263</v>
      </c>
      <c r="M29" s="1">
        <v>0.34552192358106271</v>
      </c>
      <c r="N29" s="1">
        <v>0.35533865270861292</v>
      </c>
      <c r="O29" s="1">
        <v>0.35654858232696474</v>
      </c>
      <c r="P29" s="1">
        <v>0.34745949171081475</v>
      </c>
      <c r="Q29" s="1">
        <v>0.34014113784672462</v>
      </c>
      <c r="R29" s="1">
        <v>0.33458726432224195</v>
      </c>
      <c r="S29" s="1">
        <v>0.33092779763520669</v>
      </c>
      <c r="T29" s="1">
        <v>0.33026548767671643</v>
      </c>
      <c r="U29" s="1">
        <v>0.32713085620121685</v>
      </c>
      <c r="V29" s="1">
        <v>0.32918583930843354</v>
      </c>
      <c r="W29" s="1">
        <v>0.33399512460407382</v>
      </c>
      <c r="X29" s="1">
        <v>0.33445542658056543</v>
      </c>
      <c r="Y29" s="1">
        <v>0.33215586287651216</v>
      </c>
      <c r="Z29" s="1">
        <v>0.3336881287735789</v>
      </c>
      <c r="AA29" s="1">
        <v>0.33969407170927174</v>
      </c>
      <c r="AB29" s="1">
        <v>0.33772695856488794</v>
      </c>
      <c r="AC29" s="1">
        <v>0.33408370655190944</v>
      </c>
      <c r="AD29" s="1">
        <v>0.32751646825395908</v>
      </c>
      <c r="AE29" s="1">
        <v>0.31932276168644885</v>
      </c>
      <c r="AF29" s="1">
        <v>0.31932276168644885</v>
      </c>
    </row>
    <row r="30" spans="1:32" x14ac:dyDescent="0.2">
      <c r="A30" s="1" t="s">
        <v>160</v>
      </c>
      <c r="B30" s="1" t="s">
        <v>97</v>
      </c>
      <c r="C30" s="1">
        <v>0.45542354109766103</v>
      </c>
      <c r="D30" s="1">
        <v>0.45542354109766114</v>
      </c>
      <c r="E30" s="1">
        <v>0.45542354109766114</v>
      </c>
      <c r="F30" s="1">
        <v>0.45542354109766114</v>
      </c>
      <c r="G30" s="1">
        <v>0.4554235410976612</v>
      </c>
      <c r="H30" s="1">
        <v>0.45542354109766109</v>
      </c>
      <c r="I30" s="1">
        <v>0.45542354109766109</v>
      </c>
      <c r="J30" s="1">
        <v>0.45542354109766114</v>
      </c>
      <c r="K30" s="1">
        <v>0.45366359588504923</v>
      </c>
      <c r="L30" s="1">
        <v>0.45250766597413083</v>
      </c>
      <c r="M30" s="1">
        <v>0.4515919740202925</v>
      </c>
      <c r="N30" s="1">
        <v>0.4542760341433606</v>
      </c>
      <c r="O30" s="1">
        <v>0.4609976636591091</v>
      </c>
      <c r="P30" s="1">
        <v>0.45339699544747686</v>
      </c>
      <c r="Q30" s="1">
        <v>0.45467701180522108</v>
      </c>
      <c r="R30" s="1">
        <v>0.43477625429523847</v>
      </c>
      <c r="S30" s="1">
        <v>0.44283808587093848</v>
      </c>
      <c r="T30" s="1">
        <v>0.44084837077148215</v>
      </c>
      <c r="U30" s="1">
        <v>0.43098545616307216</v>
      </c>
      <c r="V30" s="1">
        <v>0.43291154303282614</v>
      </c>
      <c r="W30" s="1">
        <v>0.43537658754303044</v>
      </c>
      <c r="X30" s="1">
        <v>0.43705232870535704</v>
      </c>
      <c r="Y30" s="1">
        <v>0.43256833980146309</v>
      </c>
      <c r="Z30" s="1">
        <v>0.43255350318190733</v>
      </c>
      <c r="AA30" s="1">
        <v>0.44549202576011948</v>
      </c>
      <c r="AB30" s="1">
        <v>0.45249588259972479</v>
      </c>
      <c r="AC30" s="1">
        <v>0.45027733244091689</v>
      </c>
      <c r="AD30" s="1">
        <v>0.44941451911416636</v>
      </c>
      <c r="AE30" s="1">
        <v>0.45528131043457348</v>
      </c>
      <c r="AF30" s="1">
        <v>0.45528131043457348</v>
      </c>
    </row>
    <row r="31" spans="1:32" x14ac:dyDescent="0.2">
      <c r="A31" s="1" t="s">
        <v>160</v>
      </c>
      <c r="B31" s="1" t="s">
        <v>101</v>
      </c>
      <c r="C31" s="1">
        <v>0.23720167046282026</v>
      </c>
      <c r="D31" s="1">
        <v>0.23720167046282023</v>
      </c>
      <c r="E31" s="1">
        <v>0.23720167046282029</v>
      </c>
      <c r="F31" s="1">
        <v>0.23720167046282026</v>
      </c>
      <c r="G31" s="1">
        <v>0.23720167046282023</v>
      </c>
      <c r="H31" s="1">
        <v>0.23720167046282026</v>
      </c>
      <c r="I31" s="1">
        <v>0.23720167046282026</v>
      </c>
      <c r="J31" s="1">
        <v>0.23720167046282029</v>
      </c>
      <c r="K31" s="1">
        <v>0.23588604109380687</v>
      </c>
      <c r="L31" s="1">
        <v>0.23421369459670177</v>
      </c>
      <c r="M31" s="1">
        <v>0.23350443806924218</v>
      </c>
      <c r="N31" s="1">
        <v>0.22964407124915648</v>
      </c>
      <c r="O31" s="1">
        <v>0.23310566137644487</v>
      </c>
      <c r="P31" s="1">
        <v>0.24109147741522954</v>
      </c>
      <c r="Q31" s="1">
        <v>0.22750640261754271</v>
      </c>
      <c r="R31" s="1">
        <v>0.2321807035589801</v>
      </c>
      <c r="S31" s="1">
        <v>0.23916718290620995</v>
      </c>
      <c r="T31" s="1">
        <v>0.23840081220438877</v>
      </c>
      <c r="U31" s="1">
        <v>0.2430726800298037</v>
      </c>
      <c r="V31" s="1">
        <v>0.25583132384717927</v>
      </c>
      <c r="W31" s="1">
        <v>0.25937021173641256</v>
      </c>
      <c r="X31" s="1">
        <v>0.26395056907161146</v>
      </c>
      <c r="Y31" s="1">
        <v>0.26925053361907414</v>
      </c>
      <c r="Z31" s="1">
        <v>0.27391027091264863</v>
      </c>
      <c r="AA31" s="1">
        <v>0.27216288386464205</v>
      </c>
      <c r="AB31" s="1">
        <v>0.27378284629801602</v>
      </c>
      <c r="AC31" s="1">
        <v>0.26796337565114209</v>
      </c>
      <c r="AD31" s="1">
        <v>0.26867623058957196</v>
      </c>
      <c r="AE31" s="1">
        <v>0.25957250229974871</v>
      </c>
      <c r="AF31" s="1">
        <v>0.25957250229974871</v>
      </c>
    </row>
    <row r="32" spans="1:32" x14ac:dyDescent="0.2">
      <c r="A32" s="1" t="s">
        <v>160</v>
      </c>
      <c r="B32" s="1" t="s">
        <v>105</v>
      </c>
      <c r="C32" s="1">
        <v>0.31824193589453109</v>
      </c>
      <c r="D32" s="1">
        <v>0.31824193589453104</v>
      </c>
      <c r="E32" s="1">
        <v>0.31824193589453098</v>
      </c>
      <c r="F32" s="1">
        <v>0.31824193589453104</v>
      </c>
      <c r="G32" s="1">
        <v>0.31824193589453104</v>
      </c>
      <c r="H32" s="1">
        <v>0.31824193589453109</v>
      </c>
      <c r="I32" s="1">
        <v>0.31824193589453104</v>
      </c>
      <c r="J32" s="1">
        <v>0.31824193589453104</v>
      </c>
      <c r="K32" s="1">
        <v>0.31837759347464395</v>
      </c>
      <c r="L32" s="1">
        <v>0.32682624909520541</v>
      </c>
      <c r="M32" s="1">
        <v>0.33586738404942601</v>
      </c>
      <c r="N32" s="1">
        <v>0.35630916572429272</v>
      </c>
      <c r="O32" s="1">
        <v>0.36029248397237928</v>
      </c>
      <c r="P32" s="1">
        <v>0.36513479176529484</v>
      </c>
      <c r="Q32" s="1">
        <v>0.37019206345311539</v>
      </c>
      <c r="R32" s="1">
        <v>0.36965007917793685</v>
      </c>
      <c r="S32" s="1">
        <v>0.37608460733281285</v>
      </c>
      <c r="T32" s="1">
        <v>0.37742244985901446</v>
      </c>
      <c r="U32" s="1">
        <v>0.38301253711422267</v>
      </c>
      <c r="V32" s="1">
        <v>0.38373372104722908</v>
      </c>
      <c r="W32" s="1">
        <v>0.39122235530477206</v>
      </c>
      <c r="X32" s="1">
        <v>0.38408542649361516</v>
      </c>
      <c r="Y32" s="1">
        <v>0.39097751370375533</v>
      </c>
      <c r="Z32" s="1">
        <v>0.3960006861482197</v>
      </c>
      <c r="AA32" s="1">
        <v>0.40711661359909146</v>
      </c>
      <c r="AB32" s="1">
        <v>0.40555475178698386</v>
      </c>
      <c r="AC32" s="1">
        <v>0.40482465168632104</v>
      </c>
      <c r="AD32" s="1">
        <v>0.39872476973502441</v>
      </c>
      <c r="AE32" s="1">
        <v>0.39219017545902413</v>
      </c>
      <c r="AF32" s="1">
        <v>0.39219017545902413</v>
      </c>
    </row>
    <row r="33" spans="1:32" x14ac:dyDescent="0.2">
      <c r="A33" s="1" t="s">
        <v>160</v>
      </c>
      <c r="B33" s="1" t="s">
        <v>108</v>
      </c>
      <c r="C33" s="1">
        <v>0.31215486656585723</v>
      </c>
      <c r="D33" s="1">
        <v>0.31215486656585723</v>
      </c>
      <c r="E33" s="1">
        <v>0.31215486656585728</v>
      </c>
      <c r="F33" s="1">
        <v>0.31215486656585734</v>
      </c>
      <c r="G33" s="1">
        <v>0.31215486656585734</v>
      </c>
      <c r="H33" s="1">
        <v>0.31215486656585728</v>
      </c>
      <c r="I33" s="1">
        <v>0.31215486656585734</v>
      </c>
      <c r="J33" s="1">
        <v>0.31215486656585739</v>
      </c>
      <c r="K33" s="1">
        <v>0.31228806459793357</v>
      </c>
      <c r="L33" s="1">
        <v>0.3195074912295473</v>
      </c>
      <c r="M33" s="1">
        <v>0.3191861184158381</v>
      </c>
      <c r="N33" s="1">
        <v>0.31944096267961342</v>
      </c>
      <c r="O33" s="1">
        <v>0.31611855028769564</v>
      </c>
      <c r="P33" s="1">
        <v>0.31482801050623777</v>
      </c>
      <c r="Q33" s="1">
        <v>0.31115703176487491</v>
      </c>
      <c r="R33" s="1">
        <v>0.31829926181296064</v>
      </c>
      <c r="S33" s="1">
        <v>0.31877165904111993</v>
      </c>
      <c r="T33" s="1">
        <v>0.32089176828987037</v>
      </c>
      <c r="U33" s="1">
        <v>0.31640368023814064</v>
      </c>
      <c r="V33" s="1">
        <v>0.32235353387349241</v>
      </c>
      <c r="W33" s="1">
        <v>0.3229611762641173</v>
      </c>
      <c r="X33" s="1">
        <v>0.32106550786284455</v>
      </c>
      <c r="Y33" s="1">
        <v>0.31784453823911774</v>
      </c>
      <c r="Z33" s="1">
        <v>0.32944456525807675</v>
      </c>
      <c r="AA33" s="1">
        <v>0.33484686668484714</v>
      </c>
      <c r="AB33" s="1">
        <v>0.34150957133121762</v>
      </c>
      <c r="AC33" s="1">
        <v>0.34534476451189838</v>
      </c>
      <c r="AD33" s="1">
        <v>0.34338227913536834</v>
      </c>
      <c r="AE33" s="1">
        <v>0.33785774073393726</v>
      </c>
      <c r="AF33" s="1">
        <v>0.33785774073393726</v>
      </c>
    </row>
    <row r="34" spans="1:32" x14ac:dyDescent="0.2">
      <c r="A34" s="1" t="s">
        <v>160</v>
      </c>
      <c r="B34" s="1" t="s">
        <v>111</v>
      </c>
      <c r="C34" s="1">
        <v>0.42843107768275179</v>
      </c>
      <c r="D34" s="1">
        <v>0.4284310776827519</v>
      </c>
      <c r="E34" s="1">
        <v>0.4284310776827519</v>
      </c>
      <c r="F34" s="1">
        <v>0.4284310776827519</v>
      </c>
      <c r="G34" s="1">
        <v>0.42843107768275185</v>
      </c>
      <c r="H34" s="1">
        <v>0.42843107768275202</v>
      </c>
      <c r="I34" s="1">
        <v>0.42843107768275196</v>
      </c>
      <c r="J34" s="1">
        <v>0.42843107768275196</v>
      </c>
      <c r="K34" s="1">
        <v>0.42559920925723721</v>
      </c>
      <c r="L34" s="1">
        <v>0.42766714635532682</v>
      </c>
      <c r="M34" s="1">
        <v>0.43031249277919709</v>
      </c>
      <c r="N34" s="1">
        <v>0.43283428142703068</v>
      </c>
      <c r="O34" s="1">
        <v>0.44201512981577046</v>
      </c>
      <c r="P34" s="1">
        <v>0.45043135965404585</v>
      </c>
      <c r="Q34" s="1">
        <v>0.45901869097695464</v>
      </c>
      <c r="R34" s="1">
        <v>0.45907995019715198</v>
      </c>
      <c r="S34" s="1">
        <v>0.45144077241311559</v>
      </c>
      <c r="T34" s="1">
        <v>0.44915951742052124</v>
      </c>
      <c r="U34" s="1">
        <v>0.43392290749584411</v>
      </c>
      <c r="V34" s="1">
        <v>0.45248781815814115</v>
      </c>
      <c r="W34" s="1">
        <v>0.45567475293828619</v>
      </c>
      <c r="X34" s="1">
        <v>0.47243416760091672</v>
      </c>
      <c r="Y34" s="1">
        <v>0.47667273472691246</v>
      </c>
      <c r="Z34" s="1">
        <v>0.47953256935589716</v>
      </c>
      <c r="AA34" s="1">
        <v>0.49244775898800347</v>
      </c>
      <c r="AB34" s="1">
        <v>0.48405290942879842</v>
      </c>
      <c r="AC34" s="1">
        <v>0.47719655113413478</v>
      </c>
      <c r="AD34" s="1">
        <v>0.48261740155874283</v>
      </c>
      <c r="AE34" s="1">
        <v>0.47314097237096631</v>
      </c>
      <c r="AF34" s="1">
        <v>0.47314097237096631</v>
      </c>
    </row>
    <row r="35" spans="1:32" x14ac:dyDescent="0.2">
      <c r="A35" s="1" t="s">
        <v>161</v>
      </c>
      <c r="B35" s="1" t="s">
        <v>57</v>
      </c>
      <c r="C35" s="1">
        <v>0.17841537000777388</v>
      </c>
      <c r="D35" s="1">
        <v>0.17841537000777388</v>
      </c>
      <c r="E35" s="1">
        <v>0.17841537000777391</v>
      </c>
      <c r="F35" s="1">
        <v>0.17841537000777391</v>
      </c>
      <c r="G35" s="1">
        <v>0.17841537000777391</v>
      </c>
      <c r="H35" s="1">
        <v>0.17841537000777391</v>
      </c>
      <c r="I35" s="1">
        <v>0.17841537000777391</v>
      </c>
      <c r="J35" s="1">
        <v>0.17841537000777391</v>
      </c>
      <c r="K35" s="1">
        <v>0.17333412324828282</v>
      </c>
      <c r="L35" s="1">
        <v>0.18661568595186981</v>
      </c>
      <c r="M35" s="1">
        <v>0.18737152797102369</v>
      </c>
      <c r="N35" s="1">
        <v>0.16896021931572769</v>
      </c>
      <c r="O35" s="1">
        <v>0.17005629154552845</v>
      </c>
      <c r="P35" s="1">
        <v>0.17326711426059491</v>
      </c>
      <c r="Q35" s="1">
        <v>0.17021403154915071</v>
      </c>
      <c r="R35" s="1">
        <v>0.17514676572797791</v>
      </c>
      <c r="S35" s="1">
        <v>0.19513586505963987</v>
      </c>
      <c r="T35" s="1">
        <v>0.1710132088321917</v>
      </c>
      <c r="U35" s="1">
        <v>0.1758056425070198</v>
      </c>
      <c r="V35" s="1">
        <v>0.18425104008808318</v>
      </c>
      <c r="W35" s="1">
        <v>0.17194728753605379</v>
      </c>
      <c r="X35" s="1">
        <v>0.17607231745711213</v>
      </c>
      <c r="Y35" s="1">
        <v>0.18562558229604159</v>
      </c>
      <c r="Z35" s="1">
        <v>0.15088979594580543</v>
      </c>
      <c r="AA35" s="1">
        <v>0.14323178626099214</v>
      </c>
      <c r="AB35" s="1">
        <v>0.15659063694670056</v>
      </c>
      <c r="AC35" s="1">
        <v>0.15358945820749872</v>
      </c>
      <c r="AD35" s="1">
        <v>0.14879013634269114</v>
      </c>
      <c r="AE35" s="1">
        <v>0.15068038883162144</v>
      </c>
      <c r="AF35" s="1">
        <v>0.15068038883162144</v>
      </c>
    </row>
    <row r="36" spans="1:32" x14ac:dyDescent="0.2">
      <c r="A36" s="1" t="s">
        <v>161</v>
      </c>
      <c r="B36" s="1" t="s">
        <v>59</v>
      </c>
      <c r="C36" s="1">
        <v>0.1384751092138421</v>
      </c>
      <c r="D36" s="1">
        <v>0.13847510921384212</v>
      </c>
      <c r="E36" s="1">
        <v>0.1384751092138421</v>
      </c>
      <c r="F36" s="1">
        <v>0.1384751092138421</v>
      </c>
      <c r="G36" s="1">
        <v>0.13847510921384212</v>
      </c>
      <c r="H36" s="1">
        <v>0.13847510921384212</v>
      </c>
      <c r="I36" s="1">
        <v>0.13847510921384212</v>
      </c>
      <c r="J36" s="1">
        <v>0.1384751092138421</v>
      </c>
      <c r="K36" s="1">
        <v>0.13821878708341068</v>
      </c>
      <c r="L36" s="1">
        <v>0.14524909544926043</v>
      </c>
      <c r="M36" s="1">
        <v>0.14278014015180654</v>
      </c>
      <c r="N36" s="1">
        <v>0.14390223396908933</v>
      </c>
      <c r="O36" s="1">
        <v>0.1369264948305258</v>
      </c>
      <c r="P36" s="1">
        <v>0.12259479640611688</v>
      </c>
      <c r="Q36" s="1">
        <v>0.12967627840459883</v>
      </c>
      <c r="R36" s="1">
        <v>0.1512000471729445</v>
      </c>
      <c r="S36" s="1">
        <v>0.12546927667923957</v>
      </c>
      <c r="T36" s="1">
        <v>0.13514026146211347</v>
      </c>
      <c r="U36" s="1">
        <v>0.13186660824962923</v>
      </c>
      <c r="V36" s="1">
        <v>0.13397058163330569</v>
      </c>
      <c r="W36" s="1">
        <v>0.14372800292045593</v>
      </c>
      <c r="X36" s="1">
        <v>0.13878598732260097</v>
      </c>
      <c r="Y36" s="1">
        <v>0.14806344888475312</v>
      </c>
      <c r="Z36" s="1">
        <v>0.14809158027259631</v>
      </c>
      <c r="AA36" s="1">
        <v>0.15236460623998971</v>
      </c>
      <c r="AB36" s="1">
        <v>0.155026458916184</v>
      </c>
      <c r="AC36" s="1">
        <v>0.14845587757321901</v>
      </c>
      <c r="AD36" s="1">
        <v>0.14801335849476505</v>
      </c>
      <c r="AE36" s="1">
        <v>0.15574962380744578</v>
      </c>
      <c r="AF36" s="1">
        <v>0.15574962380744578</v>
      </c>
    </row>
    <row r="37" spans="1:32" x14ac:dyDescent="0.2">
      <c r="A37" s="1" t="s">
        <v>161</v>
      </c>
      <c r="B37" s="1" t="s">
        <v>65</v>
      </c>
      <c r="C37" s="1">
        <v>8.0408968089910063E-2</v>
      </c>
      <c r="D37" s="1">
        <v>8.0408968089910091E-2</v>
      </c>
      <c r="E37" s="1">
        <v>8.0408968089910049E-2</v>
      </c>
      <c r="F37" s="1">
        <v>8.0408968089910077E-2</v>
      </c>
      <c r="G37" s="1">
        <v>8.0408968089910049E-2</v>
      </c>
      <c r="H37" s="1">
        <v>8.0408968089910049E-2</v>
      </c>
      <c r="I37" s="1">
        <v>8.0408968089910049E-2</v>
      </c>
      <c r="J37" s="1">
        <v>8.0408968089910077E-2</v>
      </c>
      <c r="K37" s="1">
        <v>7.9989441063034766E-2</v>
      </c>
      <c r="L37" s="1">
        <v>8.6197045173091624E-2</v>
      </c>
      <c r="M37" s="1">
        <v>9.1308753661145298E-2</v>
      </c>
      <c r="N37" s="1">
        <v>7.8615187728539329E-2</v>
      </c>
      <c r="O37" s="1">
        <v>8.1332044639354048E-2</v>
      </c>
      <c r="P37" s="1">
        <v>8.0802483005170914E-2</v>
      </c>
      <c r="Q37" s="1">
        <v>9.4984984518518847E-2</v>
      </c>
      <c r="R37" s="1">
        <v>0.10192399843437955</v>
      </c>
      <c r="S37" s="1">
        <v>8.1641837744997503E-2</v>
      </c>
      <c r="T37" s="1">
        <v>0.11881344944620925</v>
      </c>
      <c r="U37" s="1">
        <v>8.3468222591164196E-2</v>
      </c>
      <c r="V37" s="1">
        <v>8.7346190391251244E-2</v>
      </c>
      <c r="W37" s="1">
        <v>0.10440647363636837</v>
      </c>
      <c r="X37" s="1">
        <v>8.7052602163450551E-2</v>
      </c>
      <c r="Y37" s="1">
        <v>9.5559221144571826E-2</v>
      </c>
      <c r="Z37" s="1">
        <v>0.10779298164318638</v>
      </c>
      <c r="AA37" s="1">
        <v>0.10715739576960417</v>
      </c>
      <c r="AB37" s="1">
        <v>9.1656654846439797E-2</v>
      </c>
      <c r="AC37" s="1">
        <v>9.888914625482069E-2</v>
      </c>
      <c r="AD37" s="1">
        <v>0.11012644150295804</v>
      </c>
      <c r="AE37" s="1">
        <v>0.1108869490086502</v>
      </c>
      <c r="AF37" s="1">
        <v>0.1108869490086502</v>
      </c>
    </row>
    <row r="38" spans="1:32" x14ac:dyDescent="0.2">
      <c r="A38" s="1" t="s">
        <v>161</v>
      </c>
      <c r="B38" s="1" t="s">
        <v>76</v>
      </c>
      <c r="C38" s="1">
        <v>8.8001820462502267E-2</v>
      </c>
      <c r="D38" s="1">
        <v>8.8001820462502267E-2</v>
      </c>
      <c r="E38" s="1">
        <v>8.8001820462502239E-2</v>
      </c>
      <c r="F38" s="1">
        <v>8.8001820462502281E-2</v>
      </c>
      <c r="G38" s="1">
        <v>8.8001820462502295E-2</v>
      </c>
      <c r="H38" s="1">
        <v>8.8001820462502267E-2</v>
      </c>
      <c r="I38" s="1">
        <v>8.8001820462502267E-2</v>
      </c>
      <c r="J38" s="1">
        <v>8.8001820462502253E-2</v>
      </c>
      <c r="K38" s="1">
        <v>8.7671207218615585E-2</v>
      </c>
      <c r="L38" s="1">
        <v>8.462785170741155E-2</v>
      </c>
      <c r="M38" s="1">
        <v>8.6785388490753554E-2</v>
      </c>
      <c r="N38" s="1">
        <v>9.1279973488614066E-2</v>
      </c>
      <c r="O38" s="1">
        <v>8.9754537416221081E-2</v>
      </c>
      <c r="P38" s="1">
        <v>9.1060708689481532E-2</v>
      </c>
      <c r="Q38" s="1">
        <v>8.9614653343086395E-2</v>
      </c>
      <c r="R38" s="1">
        <v>9.2168133550995818E-2</v>
      </c>
      <c r="S38" s="1">
        <v>9.4991222249586879E-2</v>
      </c>
      <c r="T38" s="1">
        <v>8.9720087838892584E-2</v>
      </c>
      <c r="U38" s="1">
        <v>9.0704023789117419E-2</v>
      </c>
      <c r="V38" s="1">
        <v>9.0564962710942817E-2</v>
      </c>
      <c r="W38" s="1">
        <v>8.717446706435554E-2</v>
      </c>
      <c r="X38" s="1">
        <v>8.2081571288260796E-2</v>
      </c>
      <c r="Y38" s="1">
        <v>7.8687491527357184E-2</v>
      </c>
      <c r="Z38" s="1">
        <v>7.8895335709308206E-2</v>
      </c>
      <c r="AA38" s="1">
        <v>8.0656707580824549E-2</v>
      </c>
      <c r="AB38" s="1">
        <v>8.0977561576311557E-2</v>
      </c>
      <c r="AC38" s="1">
        <v>8.1500004615671348E-2</v>
      </c>
      <c r="AD38" s="1">
        <v>8.2482275228284385E-2</v>
      </c>
      <c r="AE38" s="1">
        <v>8.153391864775808E-2</v>
      </c>
      <c r="AF38" s="1">
        <v>8.153391864775808E-2</v>
      </c>
    </row>
    <row r="39" spans="1:32" x14ac:dyDescent="0.2">
      <c r="A39" s="1" t="s">
        <v>161</v>
      </c>
      <c r="B39" s="1" t="s">
        <v>78</v>
      </c>
      <c r="C39" s="1">
        <v>4.8684755039148798E-2</v>
      </c>
      <c r="D39" s="1">
        <v>4.8684755039148805E-2</v>
      </c>
      <c r="E39" s="1">
        <v>4.8684755039148819E-2</v>
      </c>
      <c r="F39" s="1">
        <v>4.8684755039148805E-2</v>
      </c>
      <c r="G39" s="1">
        <v>4.8684755039148798E-2</v>
      </c>
      <c r="H39" s="1">
        <v>4.8684755039148805E-2</v>
      </c>
      <c r="I39" s="1">
        <v>4.8684755039148798E-2</v>
      </c>
      <c r="J39" s="1">
        <v>4.8684755039148812E-2</v>
      </c>
      <c r="K39" s="1">
        <v>4.9160039866916236E-2</v>
      </c>
      <c r="L39" s="1">
        <v>6.9706458292244894E-2</v>
      </c>
      <c r="M39" s="1">
        <v>7.7411075729658427E-2</v>
      </c>
      <c r="N39" s="1">
        <v>4.8726077004810367E-2</v>
      </c>
      <c r="O39" s="1">
        <v>6.0091018126495234E-2</v>
      </c>
      <c r="P39" s="1">
        <v>5.7788791922812825E-2</v>
      </c>
      <c r="Q39" s="1">
        <v>5.6629867375195431E-2</v>
      </c>
      <c r="R39" s="1">
        <v>5.7372512788850694E-2</v>
      </c>
      <c r="S39" s="1">
        <v>6.1139216099342891E-2</v>
      </c>
      <c r="T39" s="1">
        <v>6.3534223873468298E-2</v>
      </c>
      <c r="U39" s="1">
        <v>6.1468762432511752E-2</v>
      </c>
      <c r="V39" s="1">
        <v>5.8076929158762919E-2</v>
      </c>
      <c r="W39" s="1">
        <v>6.3184666422372984E-2</v>
      </c>
      <c r="X39" s="1">
        <v>6.2299382859074451E-2</v>
      </c>
      <c r="Y39" s="1">
        <v>6.2676973789045798E-2</v>
      </c>
      <c r="Z39" s="1">
        <v>6.8196879893820936E-2</v>
      </c>
      <c r="AA39" s="1">
        <v>6.5998999943136807E-2</v>
      </c>
      <c r="AB39" s="1">
        <v>6.1907269285135576E-2</v>
      </c>
      <c r="AC39" s="1">
        <v>6.8780532955531992E-2</v>
      </c>
      <c r="AD39" s="1">
        <v>6.5317758477317009E-2</v>
      </c>
      <c r="AE39" s="1">
        <v>6.8228223787969333E-2</v>
      </c>
      <c r="AF39" s="1">
        <v>6.8228223787969333E-2</v>
      </c>
    </row>
    <row r="40" spans="1:32" x14ac:dyDescent="0.2">
      <c r="A40" s="1" t="s">
        <v>161</v>
      </c>
      <c r="B40" s="1" t="s">
        <v>80</v>
      </c>
      <c r="C40" s="1">
        <v>8.2906555580669603E-2</v>
      </c>
      <c r="D40" s="1">
        <v>8.2906555580669589E-2</v>
      </c>
      <c r="E40" s="1">
        <v>8.2906555580669603E-2</v>
      </c>
      <c r="F40" s="1">
        <v>8.2906555580669616E-2</v>
      </c>
      <c r="G40" s="1">
        <v>8.2906555580669603E-2</v>
      </c>
      <c r="H40" s="1">
        <v>8.2906555580669616E-2</v>
      </c>
      <c r="I40" s="1">
        <v>8.2906555580669603E-2</v>
      </c>
      <c r="J40" s="1">
        <v>8.2906555580669589E-2</v>
      </c>
      <c r="K40" s="1">
        <v>8.3112740189278445E-2</v>
      </c>
      <c r="L40" s="1">
        <v>8.2656134272973497E-2</v>
      </c>
      <c r="M40" s="1">
        <v>8.4263485678465061E-2</v>
      </c>
      <c r="N40" s="1">
        <v>8.4687297079512086E-2</v>
      </c>
      <c r="O40" s="1">
        <v>8.5168774098955374E-2</v>
      </c>
      <c r="P40" s="1">
        <v>8.4855918801764352E-2</v>
      </c>
      <c r="Q40" s="1">
        <v>8.4896134743507892E-2</v>
      </c>
      <c r="R40" s="1">
        <v>8.6293454697261268E-2</v>
      </c>
      <c r="S40" s="1">
        <v>8.3613595064946963E-2</v>
      </c>
      <c r="T40" s="1">
        <v>8.6329258015990853E-2</v>
      </c>
      <c r="U40" s="1">
        <v>8.6139807755207728E-2</v>
      </c>
      <c r="V40" s="1">
        <v>8.5054248718492501E-2</v>
      </c>
      <c r="W40" s="1">
        <v>8.5908589528274987E-2</v>
      </c>
      <c r="X40" s="1">
        <v>8.3779102727641205E-2</v>
      </c>
      <c r="Y40" s="1">
        <v>8.2429951210506558E-2</v>
      </c>
      <c r="Z40" s="1">
        <v>8.1547170974157951E-2</v>
      </c>
      <c r="AA40" s="1">
        <v>8.4564544646282672E-2</v>
      </c>
      <c r="AB40" s="1">
        <v>8.5261363319083086E-2</v>
      </c>
      <c r="AC40" s="1">
        <v>8.472339807512641E-2</v>
      </c>
      <c r="AD40" s="1">
        <v>8.6070067853086671E-2</v>
      </c>
      <c r="AE40" s="1">
        <v>8.662271223617965E-2</v>
      </c>
      <c r="AF40" s="1">
        <v>8.662271223617965E-2</v>
      </c>
    </row>
    <row r="41" spans="1:32" x14ac:dyDescent="0.2">
      <c r="A41" s="1" t="s">
        <v>161</v>
      </c>
      <c r="B41" s="1" t="s">
        <v>82</v>
      </c>
      <c r="C41" s="1">
        <v>7.2988957645238023E-2</v>
      </c>
      <c r="D41" s="1">
        <v>7.2988957645238023E-2</v>
      </c>
      <c r="E41" s="1">
        <v>7.2988957645238009E-2</v>
      </c>
      <c r="F41" s="1">
        <v>7.2988957645238023E-2</v>
      </c>
      <c r="G41" s="1">
        <v>7.2988957645238037E-2</v>
      </c>
      <c r="H41" s="1">
        <v>7.2988957645238009E-2</v>
      </c>
      <c r="I41" s="1">
        <v>7.2988957645238023E-2</v>
      </c>
      <c r="J41" s="1">
        <v>7.2988957645238037E-2</v>
      </c>
      <c r="K41" s="1">
        <v>7.2629671282050848E-2</v>
      </c>
      <c r="L41" s="1">
        <v>7.1794357215150276E-2</v>
      </c>
      <c r="M41" s="1">
        <v>7.1999686482789635E-2</v>
      </c>
      <c r="N41" s="1">
        <v>7.1328773241741597E-2</v>
      </c>
      <c r="O41" s="1">
        <v>7.2447707180771537E-2</v>
      </c>
      <c r="P41" s="1">
        <v>7.3173888904512902E-2</v>
      </c>
      <c r="Q41" s="1">
        <v>7.4027432139120899E-2</v>
      </c>
      <c r="R41" s="1">
        <v>7.7859675761818556E-2</v>
      </c>
      <c r="S41" s="1">
        <v>7.5228333319082699E-2</v>
      </c>
      <c r="T41" s="1">
        <v>7.5081192085710555E-2</v>
      </c>
      <c r="U41" s="1">
        <v>7.4304044244127301E-2</v>
      </c>
      <c r="V41" s="1">
        <v>7.2273151490600429E-2</v>
      </c>
      <c r="W41" s="1">
        <v>7.0625685769706417E-2</v>
      </c>
      <c r="X41" s="1">
        <v>6.6865714762468123E-2</v>
      </c>
      <c r="Y41" s="1">
        <v>6.2909097767594929E-2</v>
      </c>
      <c r="Z41" s="1">
        <v>6.4873037485977642E-2</v>
      </c>
      <c r="AA41" s="1">
        <v>6.3108454671763126E-2</v>
      </c>
      <c r="AB41" s="1">
        <v>5.7819604556020136E-2</v>
      </c>
      <c r="AC41" s="1">
        <v>6.5104932280243819E-2</v>
      </c>
      <c r="AD41" s="1">
        <v>6.2067551130547939E-2</v>
      </c>
      <c r="AE41" s="1">
        <v>6.7364953303492209E-2</v>
      </c>
      <c r="AF41" s="1">
        <v>6.7364953303492209E-2</v>
      </c>
    </row>
    <row r="42" spans="1:32" x14ac:dyDescent="0.2">
      <c r="A42" s="1" t="s">
        <v>161</v>
      </c>
      <c r="B42" s="1" t="s">
        <v>85</v>
      </c>
      <c r="C42" s="1">
        <v>5.5875755450030234E-2</v>
      </c>
      <c r="D42" s="1">
        <v>5.5875755450030234E-2</v>
      </c>
      <c r="E42" s="1">
        <v>5.5875755450030241E-2</v>
      </c>
      <c r="F42" s="1">
        <v>5.5875755450030234E-2</v>
      </c>
      <c r="G42" s="1">
        <v>5.5875755450030228E-2</v>
      </c>
      <c r="H42" s="1">
        <v>5.5875755450030214E-2</v>
      </c>
      <c r="I42" s="1">
        <v>5.5875755450030214E-2</v>
      </c>
      <c r="J42" s="1">
        <v>5.5875755450030255E-2</v>
      </c>
      <c r="K42" s="1">
        <v>5.564887415418341E-2</v>
      </c>
      <c r="L42" s="1">
        <v>6.284207988767708E-2</v>
      </c>
      <c r="M42" s="1">
        <v>6.5496874348072026E-2</v>
      </c>
      <c r="N42" s="1">
        <v>6.7162533352382078E-2</v>
      </c>
      <c r="O42" s="1">
        <v>6.7627612200607812E-2</v>
      </c>
      <c r="P42" s="1">
        <v>6.5132675895322928E-2</v>
      </c>
      <c r="Q42" s="1">
        <v>6.2661430941233082E-2</v>
      </c>
      <c r="R42" s="1">
        <v>5.5232714199472163E-2</v>
      </c>
      <c r="S42" s="1">
        <v>4.867390194647063E-2</v>
      </c>
      <c r="T42" s="1">
        <v>5.7633055101101872E-2</v>
      </c>
      <c r="U42" s="1">
        <v>5.5581672437091126E-2</v>
      </c>
      <c r="V42" s="1">
        <v>5.2783009530878014E-2</v>
      </c>
      <c r="W42" s="1">
        <v>5.08698796815856E-2</v>
      </c>
      <c r="X42" s="1">
        <v>4.7813166289683073E-2</v>
      </c>
      <c r="Y42" s="1">
        <v>4.8459807993362816E-2</v>
      </c>
      <c r="Z42" s="1">
        <v>4.9022835626690922E-2</v>
      </c>
      <c r="AA42" s="1">
        <v>4.4072594744665149E-2</v>
      </c>
      <c r="AB42" s="1">
        <v>4.7044371311748268E-2</v>
      </c>
      <c r="AC42" s="1">
        <v>4.672748922395193E-2</v>
      </c>
      <c r="AD42" s="1">
        <v>4.6663167539936941E-2</v>
      </c>
      <c r="AE42" s="1">
        <v>5.058719794545765E-2</v>
      </c>
      <c r="AF42" s="1">
        <v>5.058719794545765E-2</v>
      </c>
    </row>
    <row r="43" spans="1:32" x14ac:dyDescent="0.2">
      <c r="A43" s="1" t="s">
        <v>161</v>
      </c>
      <c r="B43" s="1" t="s">
        <v>88</v>
      </c>
      <c r="C43" s="1">
        <v>4.028878669629108E-2</v>
      </c>
      <c r="D43" s="1">
        <v>4.0288786696291073E-2</v>
      </c>
      <c r="E43" s="1">
        <v>4.028878669629108E-2</v>
      </c>
      <c r="F43" s="1">
        <v>4.028878669629108E-2</v>
      </c>
      <c r="G43" s="1">
        <v>4.028878669629108E-2</v>
      </c>
      <c r="H43" s="1">
        <v>4.0288786696291087E-2</v>
      </c>
      <c r="I43" s="1">
        <v>4.0288786696291073E-2</v>
      </c>
      <c r="J43" s="1">
        <v>4.028878669629108E-2</v>
      </c>
      <c r="K43" s="1">
        <v>4.1026474886600509E-2</v>
      </c>
      <c r="L43" s="1">
        <v>4.0443456299925289E-2</v>
      </c>
      <c r="M43" s="1">
        <v>4.005475584493124E-2</v>
      </c>
      <c r="N43" s="1">
        <v>4.2567605777184617E-2</v>
      </c>
      <c r="O43" s="1">
        <v>4.2244946946180438E-2</v>
      </c>
      <c r="P43" s="1">
        <v>4.2969933205874521E-2</v>
      </c>
      <c r="Q43" s="1">
        <v>4.3577291283098181E-2</v>
      </c>
      <c r="R43" s="1">
        <v>4.0208029462338778E-2</v>
      </c>
      <c r="S43" s="1">
        <v>4.1025506705632403E-2</v>
      </c>
      <c r="T43" s="1">
        <v>4.2295620595338111E-2</v>
      </c>
      <c r="U43" s="1">
        <v>4.2287451394604422E-2</v>
      </c>
      <c r="V43" s="1">
        <v>4.0865358770649063E-2</v>
      </c>
      <c r="W43" s="1">
        <v>4.1401468005473487E-2</v>
      </c>
      <c r="X43" s="1">
        <v>4.1711487239080795E-2</v>
      </c>
      <c r="Y43" s="1">
        <v>3.6184324191040944E-2</v>
      </c>
      <c r="Z43" s="1">
        <v>3.6746160123582651E-2</v>
      </c>
      <c r="AA43" s="1">
        <v>3.6267222068650587E-2</v>
      </c>
      <c r="AB43" s="1">
        <v>3.8518548862620787E-2</v>
      </c>
      <c r="AC43" s="1">
        <v>3.4160356217034733E-2</v>
      </c>
      <c r="AD43" s="1">
        <v>3.549549490382814E-2</v>
      </c>
      <c r="AE43" s="1">
        <v>3.6249740219048691E-2</v>
      </c>
      <c r="AF43" s="1">
        <v>3.6249740219048691E-2</v>
      </c>
    </row>
    <row r="44" spans="1:32" x14ac:dyDescent="0.2">
      <c r="A44" s="1" t="s">
        <v>161</v>
      </c>
      <c r="B44" s="1" t="s">
        <v>91</v>
      </c>
      <c r="C44" s="1">
        <v>7.2644980011397034E-2</v>
      </c>
      <c r="D44" s="1">
        <v>7.2644980011397006E-2</v>
      </c>
      <c r="E44" s="1">
        <v>7.2644980011397034E-2</v>
      </c>
      <c r="F44" s="1">
        <v>7.264498001139702E-2</v>
      </c>
      <c r="G44" s="1">
        <v>7.2644980011397034E-2</v>
      </c>
      <c r="H44" s="1">
        <v>7.2644980011397034E-2</v>
      </c>
      <c r="I44" s="1">
        <v>7.264498001139702E-2</v>
      </c>
      <c r="J44" s="1">
        <v>7.2644980011397034E-2</v>
      </c>
      <c r="K44" s="1">
        <v>7.0036488596626104E-2</v>
      </c>
      <c r="L44" s="1">
        <v>6.8119788742773607E-2</v>
      </c>
      <c r="M44" s="1">
        <v>6.4972699491439329E-2</v>
      </c>
      <c r="N44" s="1">
        <v>6.0400019349315333E-2</v>
      </c>
      <c r="O44" s="1">
        <v>6.2420888157868698E-2</v>
      </c>
      <c r="P44" s="1">
        <v>6.1239381448635798E-2</v>
      </c>
      <c r="Q44" s="1">
        <v>6.308826169397945E-2</v>
      </c>
      <c r="R44" s="1">
        <v>6.2510006324505957E-2</v>
      </c>
      <c r="S44" s="1">
        <v>6.3119365202434594E-2</v>
      </c>
      <c r="T44" s="1">
        <v>6.2405505534285893E-2</v>
      </c>
      <c r="U44" s="1">
        <v>6.3891092425619342E-2</v>
      </c>
      <c r="V44" s="1">
        <v>6.3675354625295069E-2</v>
      </c>
      <c r="W44" s="1">
        <v>6.502448797756917E-2</v>
      </c>
      <c r="X44" s="1">
        <v>6.4202219261674576E-2</v>
      </c>
      <c r="Y44" s="1">
        <v>6.4642096817999914E-2</v>
      </c>
      <c r="Z44" s="1">
        <v>6.3404839042416519E-2</v>
      </c>
      <c r="AA44" s="1">
        <v>6.1296476763699349E-2</v>
      </c>
      <c r="AB44" s="1">
        <v>6.4358714616364818E-2</v>
      </c>
      <c r="AC44" s="1">
        <v>6.5976240285951393E-2</v>
      </c>
      <c r="AD44" s="1">
        <v>6.7460344704975361E-2</v>
      </c>
      <c r="AE44" s="1">
        <v>6.7622718046863151E-2</v>
      </c>
      <c r="AF44" s="1">
        <v>6.7622718046863151E-2</v>
      </c>
    </row>
    <row r="45" spans="1:32" x14ac:dyDescent="0.2">
      <c r="A45" s="1" t="s">
        <v>161</v>
      </c>
      <c r="B45" s="1" t="s">
        <v>94</v>
      </c>
      <c r="C45" s="1">
        <v>8.5598466602064258E-2</v>
      </c>
      <c r="D45" s="1">
        <v>8.5598466602064271E-2</v>
      </c>
      <c r="E45" s="1">
        <v>8.5598466602064271E-2</v>
      </c>
      <c r="F45" s="1">
        <v>8.5598466602064299E-2</v>
      </c>
      <c r="G45" s="1">
        <v>8.5598466602064244E-2</v>
      </c>
      <c r="H45" s="1">
        <v>8.5598466602064285E-2</v>
      </c>
      <c r="I45" s="1">
        <v>8.5598466602064285E-2</v>
      </c>
      <c r="J45" s="1">
        <v>8.5598466602064271E-2</v>
      </c>
      <c r="K45" s="1">
        <v>8.4970565232770273E-2</v>
      </c>
      <c r="L45" s="1">
        <v>8.4028147565943928E-2</v>
      </c>
      <c r="M45" s="1">
        <v>8.2354826015269736E-2</v>
      </c>
      <c r="N45" s="1">
        <v>8.0409216360963209E-2</v>
      </c>
      <c r="O45" s="1">
        <v>8.0308253248314865E-2</v>
      </c>
      <c r="P45" s="1">
        <v>8.2901677956388517E-2</v>
      </c>
      <c r="Q45" s="1">
        <v>8.4996467440312404E-2</v>
      </c>
      <c r="R45" s="1">
        <v>8.6876030905103097E-2</v>
      </c>
      <c r="S45" s="1">
        <v>8.7526168221358169E-2</v>
      </c>
      <c r="T45" s="1">
        <v>8.74615478934965E-2</v>
      </c>
      <c r="U45" s="1">
        <v>8.8101362396281274E-2</v>
      </c>
      <c r="V45" s="1">
        <v>8.6894947058247865E-2</v>
      </c>
      <c r="W45" s="1">
        <v>8.4541726266630965E-2</v>
      </c>
      <c r="X45" s="1">
        <v>8.3175040755659721E-2</v>
      </c>
      <c r="Y45" s="1">
        <v>8.2593701291757984E-2</v>
      </c>
      <c r="Z45" s="1">
        <v>8.2039318673109457E-2</v>
      </c>
      <c r="AA45" s="1">
        <v>8.3032933604686526E-2</v>
      </c>
      <c r="AB45" s="1">
        <v>8.7137522845130447E-2</v>
      </c>
      <c r="AC45" s="1">
        <v>8.957357777909393E-2</v>
      </c>
      <c r="AD45" s="1">
        <v>9.0833074572347891E-2</v>
      </c>
      <c r="AE45" s="1">
        <v>9.1580087185483786E-2</v>
      </c>
      <c r="AF45" s="1">
        <v>9.1580087185483786E-2</v>
      </c>
    </row>
    <row r="46" spans="1:32" x14ac:dyDescent="0.2">
      <c r="A46" s="1" t="s">
        <v>161</v>
      </c>
      <c r="B46" s="1" t="s">
        <v>97</v>
      </c>
      <c r="C46" s="1">
        <v>5.0130383047104841E-2</v>
      </c>
      <c r="D46" s="1">
        <v>5.0130383047104848E-2</v>
      </c>
      <c r="E46" s="1">
        <v>5.0130383047104855E-2</v>
      </c>
      <c r="F46" s="1">
        <v>5.0130383047104855E-2</v>
      </c>
      <c r="G46" s="1">
        <v>5.0130383047104869E-2</v>
      </c>
      <c r="H46" s="1">
        <v>5.0130383047104841E-2</v>
      </c>
      <c r="I46" s="1">
        <v>5.0130383047104841E-2</v>
      </c>
      <c r="J46" s="1">
        <v>5.0130383047104848E-2</v>
      </c>
      <c r="K46" s="1">
        <v>4.9936658481533405E-2</v>
      </c>
      <c r="L46" s="1">
        <v>5.0258226469794956E-2</v>
      </c>
      <c r="M46" s="1">
        <v>5.2269202909818492E-2</v>
      </c>
      <c r="N46" s="1">
        <v>5.4758671442823668E-2</v>
      </c>
      <c r="O46" s="1">
        <v>5.5205717988530113E-2</v>
      </c>
      <c r="P46" s="1">
        <v>6.0896154719308648E-2</v>
      </c>
      <c r="Q46" s="1">
        <v>6.036600054224419E-2</v>
      </c>
      <c r="R46" s="1">
        <v>7.0530968351822057E-2</v>
      </c>
      <c r="S46" s="1">
        <v>6.3365879358697266E-2</v>
      </c>
      <c r="T46" s="1">
        <v>6.3467909382766793E-2</v>
      </c>
      <c r="U46" s="1">
        <v>6.8901732667850768E-2</v>
      </c>
      <c r="V46" s="1">
        <v>6.5688321169402986E-2</v>
      </c>
      <c r="W46" s="1">
        <v>6.4099096650198625E-2</v>
      </c>
      <c r="X46" s="1">
        <v>6.5886962851260944E-2</v>
      </c>
      <c r="Y46" s="1">
        <v>6.6593745335940729E-2</v>
      </c>
      <c r="Z46" s="1">
        <v>6.7064411506369367E-2</v>
      </c>
      <c r="AA46" s="1">
        <v>6.5324864853102502E-2</v>
      </c>
      <c r="AB46" s="1">
        <v>7.045850314035601E-2</v>
      </c>
      <c r="AC46" s="1">
        <v>6.681102672091925E-2</v>
      </c>
      <c r="AD46" s="1">
        <v>6.7665866416347586E-2</v>
      </c>
      <c r="AE46" s="1">
        <v>7.0167316264347676E-2</v>
      </c>
      <c r="AF46" s="1">
        <v>7.0167316264347676E-2</v>
      </c>
    </row>
    <row r="47" spans="1:32" x14ac:dyDescent="0.2">
      <c r="A47" s="1" t="s">
        <v>161</v>
      </c>
      <c r="B47" s="1" t="s">
        <v>101</v>
      </c>
      <c r="C47" s="1">
        <v>6.2305388426194853E-2</v>
      </c>
      <c r="D47" s="1">
        <v>6.230538842619484E-2</v>
      </c>
      <c r="E47" s="1">
        <v>6.2305388426194853E-2</v>
      </c>
      <c r="F47" s="1">
        <v>6.230538842619484E-2</v>
      </c>
      <c r="G47" s="1">
        <v>6.230538842619484E-2</v>
      </c>
      <c r="H47" s="1">
        <v>6.2305388426194853E-2</v>
      </c>
      <c r="I47" s="1">
        <v>6.2305388426194847E-2</v>
      </c>
      <c r="J47" s="1">
        <v>6.2305388426194847E-2</v>
      </c>
      <c r="K47" s="1">
        <v>6.195981413617678E-2</v>
      </c>
      <c r="L47" s="1">
        <v>6.3540340955848901E-2</v>
      </c>
      <c r="M47" s="1">
        <v>6.3885411993624297E-2</v>
      </c>
      <c r="N47" s="1">
        <v>6.3361380037071452E-2</v>
      </c>
      <c r="O47" s="1">
        <v>6.1824074783032777E-2</v>
      </c>
      <c r="P47" s="1">
        <v>6.0721963788936247E-2</v>
      </c>
      <c r="Q47" s="1">
        <v>5.9140985544248501E-2</v>
      </c>
      <c r="R47" s="1">
        <v>5.973446021726888E-2</v>
      </c>
      <c r="S47" s="1">
        <v>5.8775353704584234E-2</v>
      </c>
      <c r="T47" s="1">
        <v>6.1990377228744606E-2</v>
      </c>
      <c r="U47" s="1">
        <v>6.4417058802855101E-2</v>
      </c>
      <c r="V47" s="1">
        <v>6.2419940177283091E-2</v>
      </c>
      <c r="W47" s="1">
        <v>6.2768954179777098E-2</v>
      </c>
      <c r="X47" s="1">
        <v>6.5105336773503289E-2</v>
      </c>
      <c r="Y47" s="1">
        <v>6.6021949338376851E-2</v>
      </c>
      <c r="Z47" s="1">
        <v>6.5916513752514977E-2</v>
      </c>
      <c r="AA47" s="1">
        <v>6.7099694493335804E-2</v>
      </c>
      <c r="AB47" s="1">
        <v>6.3988938161167311E-2</v>
      </c>
      <c r="AC47" s="1">
        <v>6.4230758510052693E-2</v>
      </c>
      <c r="AD47" s="1">
        <v>6.7653987074715191E-2</v>
      </c>
      <c r="AE47" s="1">
        <v>6.7601489697246941E-2</v>
      </c>
      <c r="AF47" s="1">
        <v>6.7601489697246941E-2</v>
      </c>
    </row>
    <row r="48" spans="1:32" x14ac:dyDescent="0.2">
      <c r="A48" s="1" t="s">
        <v>161</v>
      </c>
      <c r="B48" s="1" t="s">
        <v>105</v>
      </c>
      <c r="C48" s="1">
        <v>9.53226506555966E-2</v>
      </c>
      <c r="D48" s="1">
        <v>9.5322650655596586E-2</v>
      </c>
      <c r="E48" s="1">
        <v>9.5322650655596586E-2</v>
      </c>
      <c r="F48" s="1">
        <v>9.5322650655596586E-2</v>
      </c>
      <c r="G48" s="1">
        <v>9.5322650655596586E-2</v>
      </c>
      <c r="H48" s="1">
        <v>9.53226506555966E-2</v>
      </c>
      <c r="I48" s="1">
        <v>9.5322650655596586E-2</v>
      </c>
      <c r="J48" s="1">
        <v>9.5322650655596572E-2</v>
      </c>
      <c r="K48" s="1">
        <v>9.5363284018643288E-2</v>
      </c>
      <c r="L48" s="1">
        <v>9.5634446494310479E-2</v>
      </c>
      <c r="M48" s="1">
        <v>9.6004442323570305E-2</v>
      </c>
      <c r="N48" s="1">
        <v>9.3838518077071761E-2</v>
      </c>
      <c r="O48" s="1">
        <v>9.3067905561029354E-2</v>
      </c>
      <c r="P48" s="1">
        <v>9.1124377982213303E-2</v>
      </c>
      <c r="Q48" s="1">
        <v>8.8804666712100425E-2</v>
      </c>
      <c r="R48" s="1">
        <v>8.5551446201700659E-2</v>
      </c>
      <c r="S48" s="1">
        <v>8.6410932246142907E-2</v>
      </c>
      <c r="T48" s="1">
        <v>8.5821054839881616E-2</v>
      </c>
      <c r="U48" s="1">
        <v>8.424241713600239E-2</v>
      </c>
      <c r="V48" s="1">
        <v>8.6431036545602302E-2</v>
      </c>
      <c r="W48" s="1">
        <v>8.652785202223584E-2</v>
      </c>
      <c r="X48" s="1">
        <v>8.9640897986801846E-2</v>
      </c>
      <c r="Y48" s="1">
        <v>8.92300268804751E-2</v>
      </c>
      <c r="Z48" s="1">
        <v>8.74909882104421E-2</v>
      </c>
      <c r="AA48" s="1">
        <v>8.5440794724842978E-2</v>
      </c>
      <c r="AB48" s="1">
        <v>8.5947096475215798E-2</v>
      </c>
      <c r="AC48" s="1">
        <v>8.4588010220309179E-2</v>
      </c>
      <c r="AD48" s="1">
        <v>8.9113371131909938E-2</v>
      </c>
      <c r="AE48" s="1">
        <v>8.9984135044438973E-2</v>
      </c>
      <c r="AF48" s="1">
        <v>8.9984135044438973E-2</v>
      </c>
    </row>
    <row r="49" spans="1:32" x14ac:dyDescent="0.2">
      <c r="A49" s="1" t="s">
        <v>161</v>
      </c>
      <c r="B49" s="1" t="s">
        <v>108</v>
      </c>
      <c r="C49" s="1">
        <v>8.8623291580995467E-2</v>
      </c>
      <c r="D49" s="1">
        <v>8.8623291580995453E-2</v>
      </c>
      <c r="E49" s="1">
        <v>8.8623291580995453E-2</v>
      </c>
      <c r="F49" s="1">
        <v>8.8623291580995467E-2</v>
      </c>
      <c r="G49" s="1">
        <v>8.8623291580995467E-2</v>
      </c>
      <c r="H49" s="1">
        <v>8.8623291580995453E-2</v>
      </c>
      <c r="I49" s="1">
        <v>8.8623291580995467E-2</v>
      </c>
      <c r="J49" s="1">
        <v>8.8623291580995481E-2</v>
      </c>
      <c r="K49" s="1">
        <v>8.8661107579716139E-2</v>
      </c>
      <c r="L49" s="1">
        <v>8.5895756314887647E-2</v>
      </c>
      <c r="M49" s="1">
        <v>8.7474111010318767E-2</v>
      </c>
      <c r="N49" s="1">
        <v>8.7645659860271188E-2</v>
      </c>
      <c r="O49" s="1">
        <v>8.6251027324872442E-2</v>
      </c>
      <c r="P49" s="1">
        <v>8.4823017591164798E-2</v>
      </c>
      <c r="Q49" s="1">
        <v>8.4934872946195755E-2</v>
      </c>
      <c r="R49" s="1">
        <v>8.3460299287288153E-2</v>
      </c>
      <c r="S49" s="1">
        <v>8.5531270391311115E-2</v>
      </c>
      <c r="T49" s="1">
        <v>8.5476999754073399E-2</v>
      </c>
      <c r="U49" s="1">
        <v>8.5258232724395616E-2</v>
      </c>
      <c r="V49" s="1">
        <v>8.2878582427019856E-2</v>
      </c>
      <c r="W49" s="1">
        <v>8.8276517676986202E-2</v>
      </c>
      <c r="X49" s="1">
        <v>8.8280959350683572E-2</v>
      </c>
      <c r="Y49" s="1">
        <v>8.9336552353409954E-2</v>
      </c>
      <c r="Z49" s="1">
        <v>8.6397455637204718E-2</v>
      </c>
      <c r="AA49" s="1">
        <v>8.620087465995703E-2</v>
      </c>
      <c r="AB49" s="1">
        <v>8.6582081701395197E-2</v>
      </c>
      <c r="AC49" s="1">
        <v>9.1912837568376218E-2</v>
      </c>
      <c r="AD49" s="1">
        <v>9.4024204781962065E-2</v>
      </c>
      <c r="AE49" s="1">
        <v>9.4046651178854135E-2</v>
      </c>
      <c r="AF49" s="1">
        <v>9.4046651178854135E-2</v>
      </c>
    </row>
    <row r="50" spans="1:32" x14ac:dyDescent="0.2">
      <c r="A50" s="1" t="s">
        <v>161</v>
      </c>
      <c r="B50" s="1" t="s">
        <v>111</v>
      </c>
      <c r="C50" s="1">
        <v>7.3666937219660292E-2</v>
      </c>
      <c r="D50" s="1">
        <v>7.3666937219660306E-2</v>
      </c>
      <c r="E50" s="1">
        <v>7.3666937219660306E-2</v>
      </c>
      <c r="F50" s="1">
        <v>7.3666937219660306E-2</v>
      </c>
      <c r="G50" s="1">
        <v>7.3666937219660292E-2</v>
      </c>
      <c r="H50" s="1">
        <v>7.3666937219660319E-2</v>
      </c>
      <c r="I50" s="1">
        <v>7.3666937219660319E-2</v>
      </c>
      <c r="J50" s="1">
        <v>7.3666937219660319E-2</v>
      </c>
      <c r="K50" s="1">
        <v>7.3180009252984637E-2</v>
      </c>
      <c r="L50" s="1">
        <v>7.804692268772763E-2</v>
      </c>
      <c r="M50" s="1">
        <v>7.5854543347315478E-2</v>
      </c>
      <c r="N50" s="1">
        <v>7.7610665523375894E-2</v>
      </c>
      <c r="O50" s="1">
        <v>8.5054407773370699E-2</v>
      </c>
      <c r="P50" s="1">
        <v>8.3594862970798239E-2</v>
      </c>
      <c r="Q50" s="1">
        <v>8.2752993802450492E-2</v>
      </c>
      <c r="R50" s="1">
        <v>9.5560792142114534E-2</v>
      </c>
      <c r="S50" s="1">
        <v>9.3282749304716528E-2</v>
      </c>
      <c r="T50" s="1">
        <v>9.3944678421433933E-2</v>
      </c>
      <c r="U50" s="1">
        <v>8.4368670195316992E-2</v>
      </c>
      <c r="V50" s="1">
        <v>7.819158202255394E-2</v>
      </c>
      <c r="W50" s="1">
        <v>8.0612353942740911E-2</v>
      </c>
      <c r="X50" s="1">
        <v>7.8240683232262936E-2</v>
      </c>
      <c r="Y50" s="1">
        <v>7.9655408804537808E-2</v>
      </c>
      <c r="Z50" s="1">
        <v>8.1482512205615781E-2</v>
      </c>
      <c r="AA50" s="1">
        <v>8.0504956721927229E-2</v>
      </c>
      <c r="AB50" s="1">
        <v>8.1160311291351497E-2</v>
      </c>
      <c r="AC50" s="1">
        <v>8.326767663987418E-2</v>
      </c>
      <c r="AD50" s="1">
        <v>8.7196288895736898E-2</v>
      </c>
      <c r="AE50" s="1">
        <v>8.600635086092151E-2</v>
      </c>
      <c r="AF50" s="1">
        <v>8.600635086092151E-2</v>
      </c>
    </row>
    <row r="51" spans="1:32" x14ac:dyDescent="0.2">
      <c r="A51" s="1" t="s">
        <v>162</v>
      </c>
      <c r="B51" s="1" t="s">
        <v>57</v>
      </c>
      <c r="C51" s="1">
        <v>9.2496711336827409E-2</v>
      </c>
      <c r="D51" s="1">
        <v>9.2496711336827422E-2</v>
      </c>
      <c r="E51" s="1">
        <v>9.2496711336827422E-2</v>
      </c>
      <c r="F51" s="1">
        <v>9.2496711336827422E-2</v>
      </c>
      <c r="G51" s="1">
        <v>9.2496711336827422E-2</v>
      </c>
      <c r="H51" s="1">
        <v>9.2496711336827409E-2</v>
      </c>
      <c r="I51" s="1">
        <v>9.2496711336827422E-2</v>
      </c>
      <c r="J51" s="1">
        <v>9.2496711336827436E-2</v>
      </c>
      <c r="K51" s="1">
        <v>8.9862416910717391E-2</v>
      </c>
      <c r="L51" s="1">
        <v>8.3020739499300888E-2</v>
      </c>
      <c r="M51" s="1">
        <v>8.3567530453288033E-2</v>
      </c>
      <c r="N51" s="1">
        <v>9.071191831498733E-2</v>
      </c>
      <c r="O51" s="1">
        <v>9.3894343399094415E-2</v>
      </c>
      <c r="P51" s="1">
        <v>9.0587962473467093E-2</v>
      </c>
      <c r="Q51" s="1">
        <v>9.4230669889606378E-2</v>
      </c>
      <c r="R51" s="1">
        <v>9.1662181553539085E-2</v>
      </c>
      <c r="S51" s="1">
        <v>9.0184442540727675E-2</v>
      </c>
      <c r="T51" s="1">
        <v>8.448349694508267E-2</v>
      </c>
      <c r="U51" s="1">
        <v>8.1751166400390957E-2</v>
      </c>
      <c r="V51" s="1">
        <v>7.8857574601468347E-2</v>
      </c>
      <c r="W51" s="1">
        <v>7.8271069777272384E-2</v>
      </c>
      <c r="X51" s="1">
        <v>8.4028679605579984E-2</v>
      </c>
      <c r="Y51" s="1">
        <v>7.286370317438727E-2</v>
      </c>
      <c r="Z51" s="1">
        <v>7.9979716295172518E-2</v>
      </c>
      <c r="AA51" s="1">
        <v>0.10458432681608457</v>
      </c>
      <c r="AB51" s="1">
        <v>0.10608329931407622</v>
      </c>
      <c r="AC51" s="1">
        <v>0.10059456311549259</v>
      </c>
      <c r="AD51" s="1">
        <v>0.10967301006924421</v>
      </c>
      <c r="AE51" s="1">
        <v>0.11105585525833479</v>
      </c>
      <c r="AF51" s="1">
        <v>0.11105585525833479</v>
      </c>
    </row>
    <row r="52" spans="1:32" x14ac:dyDescent="0.2">
      <c r="A52" s="1" t="s">
        <v>162</v>
      </c>
      <c r="B52" s="1" t="s">
        <v>59</v>
      </c>
      <c r="C52" s="1">
        <v>7.7436585103328834E-2</v>
      </c>
      <c r="D52" s="1">
        <v>7.7436585103328848E-2</v>
      </c>
      <c r="E52" s="1">
        <v>7.7436585103328834E-2</v>
      </c>
      <c r="F52" s="1">
        <v>7.7436585103328834E-2</v>
      </c>
      <c r="G52" s="1">
        <v>7.7436585103328848E-2</v>
      </c>
      <c r="H52" s="1">
        <v>7.7436585103328848E-2</v>
      </c>
      <c r="I52" s="1">
        <v>7.7436585103328848E-2</v>
      </c>
      <c r="J52" s="1">
        <v>7.7436585103328834E-2</v>
      </c>
      <c r="K52" s="1">
        <v>7.7293247354186009E-2</v>
      </c>
      <c r="L52" s="1">
        <v>7.8122636715203628E-2</v>
      </c>
      <c r="M52" s="1">
        <v>7.332089518004424E-2</v>
      </c>
      <c r="N52" s="1">
        <v>7.2019376935598942E-2</v>
      </c>
      <c r="O52" s="1">
        <v>7.3035098749391153E-2</v>
      </c>
      <c r="P52" s="1">
        <v>7.850213907423842E-2</v>
      </c>
      <c r="Q52" s="1">
        <v>7.5650407516264603E-2</v>
      </c>
      <c r="R52" s="1">
        <v>7.340166369425237E-2</v>
      </c>
      <c r="S52" s="1">
        <v>6.2967218442118847E-2</v>
      </c>
      <c r="T52" s="1">
        <v>6.4500177312509802E-2</v>
      </c>
      <c r="U52" s="1">
        <v>6.9724263378009674E-2</v>
      </c>
      <c r="V52" s="1">
        <v>7.6883822302218088E-2</v>
      </c>
      <c r="W52" s="1">
        <v>8.1214071225508208E-2</v>
      </c>
      <c r="X52" s="1">
        <v>8.2607983320724498E-2</v>
      </c>
      <c r="Y52" s="1">
        <v>8.0593442114455155E-2</v>
      </c>
      <c r="Z52" s="1">
        <v>7.9335255631264825E-2</v>
      </c>
      <c r="AA52" s="1">
        <v>9.3543181288501615E-2</v>
      </c>
      <c r="AB52" s="1">
        <v>8.9802961505527801E-2</v>
      </c>
      <c r="AC52" s="1">
        <v>8.9340720216248989E-2</v>
      </c>
      <c r="AD52" s="1">
        <v>9.2869074044491226E-2</v>
      </c>
      <c r="AE52" s="1">
        <v>8.9597340651176707E-2</v>
      </c>
      <c r="AF52" s="1">
        <v>8.9597340651176707E-2</v>
      </c>
    </row>
    <row r="53" spans="1:32" x14ac:dyDescent="0.2">
      <c r="A53" s="1" t="s">
        <v>162</v>
      </c>
      <c r="B53" s="1" t="s">
        <v>65</v>
      </c>
      <c r="C53" s="1">
        <v>5.1778768748052706E-2</v>
      </c>
      <c r="D53" s="1">
        <v>5.1778768748052713E-2</v>
      </c>
      <c r="E53" s="1">
        <v>5.1778768748052692E-2</v>
      </c>
      <c r="F53" s="1">
        <v>5.1778768748052706E-2</v>
      </c>
      <c r="G53" s="1">
        <v>5.1778768748052692E-2</v>
      </c>
      <c r="H53" s="1">
        <v>5.1778768748052692E-2</v>
      </c>
      <c r="I53" s="1">
        <v>5.1778768748052692E-2</v>
      </c>
      <c r="J53" s="1">
        <v>5.1778768748052706E-2</v>
      </c>
      <c r="K53" s="1">
        <v>5.1508617377824382E-2</v>
      </c>
      <c r="L53" s="1">
        <v>5.4569764197730936E-2</v>
      </c>
      <c r="M53" s="1">
        <v>5.1905008988270739E-2</v>
      </c>
      <c r="N53" s="1">
        <v>4.81650240636484E-2</v>
      </c>
      <c r="O53" s="1">
        <v>4.4664573980314815E-2</v>
      </c>
      <c r="P53" s="1">
        <v>4.3644599035629304E-2</v>
      </c>
      <c r="Q53" s="1">
        <v>4.3123013893589815E-2</v>
      </c>
      <c r="R53" s="1">
        <v>4.5412595655333753E-2</v>
      </c>
      <c r="S53" s="1">
        <v>4.8331066393055171E-2</v>
      </c>
      <c r="T53" s="1">
        <v>4.437767622411827E-2</v>
      </c>
      <c r="U53" s="1">
        <v>4.4587715408217946E-2</v>
      </c>
      <c r="V53" s="1">
        <v>4.8639726386980359E-2</v>
      </c>
      <c r="W53" s="1">
        <v>4.7832210142811096E-2</v>
      </c>
      <c r="X53" s="1">
        <v>4.6335232925141627E-2</v>
      </c>
      <c r="Y53" s="1">
        <v>4.4042752065949917E-2</v>
      </c>
      <c r="Z53" s="1">
        <v>4.2849578012401357E-2</v>
      </c>
      <c r="AA53" s="1">
        <v>4.4479950412447462E-2</v>
      </c>
      <c r="AB53" s="1">
        <v>4.3535705199855057E-2</v>
      </c>
      <c r="AC53" s="1">
        <v>4.3602464727327019E-2</v>
      </c>
      <c r="AD53" s="1">
        <v>4.3022520732123828E-2</v>
      </c>
      <c r="AE53" s="1">
        <v>4.3864157606639219E-2</v>
      </c>
      <c r="AF53" s="1">
        <v>4.3864157606639219E-2</v>
      </c>
    </row>
    <row r="54" spans="1:32" x14ac:dyDescent="0.2">
      <c r="A54" s="1" t="s">
        <v>162</v>
      </c>
      <c r="B54" s="1" t="s">
        <v>76</v>
      </c>
      <c r="C54" s="1">
        <v>6.7836705656823079E-2</v>
      </c>
      <c r="D54" s="1">
        <v>6.7836705656823079E-2</v>
      </c>
      <c r="E54" s="1">
        <v>6.7836705656823079E-2</v>
      </c>
      <c r="F54" s="1">
        <v>6.7836705656823093E-2</v>
      </c>
      <c r="G54" s="1">
        <v>6.7836705656823093E-2</v>
      </c>
      <c r="H54" s="1">
        <v>6.7836705656823079E-2</v>
      </c>
      <c r="I54" s="1">
        <v>6.7836705656823079E-2</v>
      </c>
      <c r="J54" s="1">
        <v>6.7836705656823079E-2</v>
      </c>
      <c r="K54" s="1">
        <v>6.7581850550486447E-2</v>
      </c>
      <c r="L54" s="1">
        <v>6.7893705960650683E-2</v>
      </c>
      <c r="M54" s="1">
        <v>6.8238636674516587E-2</v>
      </c>
      <c r="N54" s="1">
        <v>6.8915578592645146E-2</v>
      </c>
      <c r="O54" s="1">
        <v>6.5980725863599585E-2</v>
      </c>
      <c r="P54" s="1">
        <v>6.6643545387632661E-2</v>
      </c>
      <c r="Q54" s="1">
        <v>5.9904427465139257E-2</v>
      </c>
      <c r="R54" s="1">
        <v>7.2538885203191822E-2</v>
      </c>
      <c r="S54" s="1">
        <v>6.9214803173406836E-2</v>
      </c>
      <c r="T54" s="1">
        <v>6.7481655404604032E-2</v>
      </c>
      <c r="U54" s="1">
        <v>6.6266142353481078E-2</v>
      </c>
      <c r="V54" s="1">
        <v>6.3600065602405928E-2</v>
      </c>
      <c r="W54" s="1">
        <v>6.2958267748667224E-2</v>
      </c>
      <c r="X54" s="1">
        <v>5.8556323410437483E-2</v>
      </c>
      <c r="Y54" s="1">
        <v>6.1522003947855189E-2</v>
      </c>
      <c r="Z54" s="1">
        <v>5.9197781209713439E-2</v>
      </c>
      <c r="AA54" s="1">
        <v>6.1526065304499118E-2</v>
      </c>
      <c r="AB54" s="1">
        <v>7.1625895286687336E-2</v>
      </c>
      <c r="AC54" s="1">
        <v>7.4426054420679025E-2</v>
      </c>
      <c r="AD54" s="1">
        <v>7.1795585681812837E-2</v>
      </c>
      <c r="AE54" s="1">
        <v>7.2890666833472742E-2</v>
      </c>
      <c r="AF54" s="1">
        <v>7.2890666833472742E-2</v>
      </c>
    </row>
    <row r="55" spans="1:32" x14ac:dyDescent="0.2">
      <c r="A55" s="1" t="s">
        <v>162</v>
      </c>
      <c r="B55" s="1" t="s">
        <v>78</v>
      </c>
      <c r="C55" s="1">
        <v>3.5752886848397447E-2</v>
      </c>
      <c r="D55" s="1">
        <v>3.5752886848397447E-2</v>
      </c>
      <c r="E55" s="1">
        <v>3.5752886848397454E-2</v>
      </c>
      <c r="F55" s="1">
        <v>3.5752886848397447E-2</v>
      </c>
      <c r="G55" s="1">
        <v>3.575288684839744E-2</v>
      </c>
      <c r="H55" s="1">
        <v>3.5752886848397447E-2</v>
      </c>
      <c r="I55" s="1">
        <v>3.5752886848397447E-2</v>
      </c>
      <c r="J55" s="1">
        <v>3.5752886848397447E-2</v>
      </c>
      <c r="K55" s="1">
        <v>3.6101924337736041E-2</v>
      </c>
      <c r="L55" s="1">
        <v>3.9353944007759621E-2</v>
      </c>
      <c r="M55" s="1">
        <v>4.4132759099492762E-2</v>
      </c>
      <c r="N55" s="1">
        <v>4.0614365554839146E-2</v>
      </c>
      <c r="O55" s="1">
        <v>4.0178507465619406E-2</v>
      </c>
      <c r="P55" s="1">
        <v>3.725471012628024E-2</v>
      </c>
      <c r="Q55" s="1">
        <v>3.8562496551200809E-2</v>
      </c>
      <c r="R55" s="1">
        <v>4.1287967288293079E-2</v>
      </c>
      <c r="S55" s="1">
        <v>3.7897770904737206E-2</v>
      </c>
      <c r="T55" s="1">
        <v>4.3157971337846726E-2</v>
      </c>
      <c r="U55" s="1">
        <v>4.8491532126615049E-2</v>
      </c>
      <c r="V55" s="1">
        <v>3.1613522588760351E-2</v>
      </c>
      <c r="W55" s="1">
        <v>3.718057606352735E-2</v>
      </c>
      <c r="X55" s="1">
        <v>3.7659376159632621E-2</v>
      </c>
      <c r="Y55" s="1">
        <v>3.7164462322992788E-2</v>
      </c>
      <c r="Z55" s="1">
        <v>3.633257980454907E-2</v>
      </c>
      <c r="AA55" s="1">
        <v>3.2460732749370079E-2</v>
      </c>
      <c r="AB55" s="1">
        <v>4.9710343369760553E-2</v>
      </c>
      <c r="AC55" s="1">
        <v>5.1916013937948757E-2</v>
      </c>
      <c r="AD55" s="1">
        <v>5.3801633151548553E-2</v>
      </c>
      <c r="AE55" s="1">
        <v>5.4445172151403258E-2</v>
      </c>
      <c r="AF55" s="1">
        <v>5.4445172151403258E-2</v>
      </c>
    </row>
    <row r="56" spans="1:32" x14ac:dyDescent="0.2">
      <c r="A56" s="1" t="s">
        <v>162</v>
      </c>
      <c r="B56" s="1" t="s">
        <v>80</v>
      </c>
      <c r="C56" s="1">
        <v>6.0319141411991406E-2</v>
      </c>
      <c r="D56" s="1">
        <v>6.0319141411991406E-2</v>
      </c>
      <c r="E56" s="1">
        <v>6.031914141199142E-2</v>
      </c>
      <c r="F56" s="1">
        <v>6.0319141411991434E-2</v>
      </c>
      <c r="G56" s="1">
        <v>6.0319141411991406E-2</v>
      </c>
      <c r="H56" s="1">
        <v>6.0319141411991413E-2</v>
      </c>
      <c r="I56" s="1">
        <v>6.0319141411991413E-2</v>
      </c>
      <c r="J56" s="1">
        <v>6.0319141411991406E-2</v>
      </c>
      <c r="K56" s="1">
        <v>6.0469152210010292E-2</v>
      </c>
      <c r="L56" s="1">
        <v>5.8480720374591198E-2</v>
      </c>
      <c r="M56" s="1">
        <v>6.0138333430593577E-2</v>
      </c>
      <c r="N56" s="1">
        <v>6.1167518980527344E-2</v>
      </c>
      <c r="O56" s="1">
        <v>6.1791909006709458E-2</v>
      </c>
      <c r="P56" s="1">
        <v>6.1831738177715583E-2</v>
      </c>
      <c r="Q56" s="1">
        <v>6.0854776481036765E-2</v>
      </c>
      <c r="R56" s="1">
        <v>6.386188363383094E-2</v>
      </c>
      <c r="S56" s="1">
        <v>6.2939417400900852E-2</v>
      </c>
      <c r="T56" s="1">
        <v>6.2280354350794605E-2</v>
      </c>
      <c r="U56" s="1">
        <v>5.9318632429435782E-2</v>
      </c>
      <c r="V56" s="1">
        <v>5.9762333741380042E-2</v>
      </c>
      <c r="W56" s="1">
        <v>6.0220929618999754E-2</v>
      </c>
      <c r="X56" s="1">
        <v>5.9133617100456441E-2</v>
      </c>
      <c r="Y56" s="1">
        <v>5.9345969275802019E-2</v>
      </c>
      <c r="Z56" s="1">
        <v>5.9407028219630911E-2</v>
      </c>
      <c r="AA56" s="1">
        <v>5.9082237259167322E-2</v>
      </c>
      <c r="AB56" s="1">
        <v>6.1131696129001385E-2</v>
      </c>
      <c r="AC56" s="1">
        <v>6.1120827984150021E-2</v>
      </c>
      <c r="AD56" s="1">
        <v>6.2068730127499826E-2</v>
      </c>
      <c r="AE56" s="1">
        <v>6.1373362664270563E-2</v>
      </c>
      <c r="AF56" s="1">
        <v>6.1373362664270563E-2</v>
      </c>
    </row>
    <row r="57" spans="1:32" x14ac:dyDescent="0.2">
      <c r="A57" s="1" t="s">
        <v>162</v>
      </c>
      <c r="B57" s="1" t="s">
        <v>82</v>
      </c>
      <c r="C57" s="1">
        <v>5.8726788366610889E-2</v>
      </c>
      <c r="D57" s="1">
        <v>5.8726788366610903E-2</v>
      </c>
      <c r="E57" s="1">
        <v>5.8726788366610883E-2</v>
      </c>
      <c r="F57" s="1">
        <v>5.8726788366610889E-2</v>
      </c>
      <c r="G57" s="1">
        <v>5.8726788366610903E-2</v>
      </c>
      <c r="H57" s="1">
        <v>5.8726788366610883E-2</v>
      </c>
      <c r="I57" s="1">
        <v>5.8726788366610896E-2</v>
      </c>
      <c r="J57" s="1">
        <v>5.8726788366610896E-2</v>
      </c>
      <c r="K57" s="1">
        <v>5.843770718372214E-2</v>
      </c>
      <c r="L57" s="1">
        <v>5.6966602846539975E-2</v>
      </c>
      <c r="M57" s="1">
        <v>5.8473245941754445E-2</v>
      </c>
      <c r="N57" s="1">
        <v>5.8419818537630362E-2</v>
      </c>
      <c r="O57" s="1">
        <v>5.9578565374656313E-2</v>
      </c>
      <c r="P57" s="1">
        <v>6.0595691397090437E-2</v>
      </c>
      <c r="Q57" s="1">
        <v>6.1483012898711074E-2</v>
      </c>
      <c r="R57" s="1">
        <v>6.2972891595627203E-2</v>
      </c>
      <c r="S57" s="1">
        <v>6.4036665222537523E-2</v>
      </c>
      <c r="T57" s="1">
        <v>5.7821188134322E-2</v>
      </c>
      <c r="U57" s="1">
        <v>6.0080138854219749E-2</v>
      </c>
      <c r="V57" s="1">
        <v>6.7395532313062362E-2</v>
      </c>
      <c r="W57" s="1">
        <v>6.1840351163362547E-2</v>
      </c>
      <c r="X57" s="1">
        <v>6.3407187399734971E-2</v>
      </c>
      <c r="Y57" s="1">
        <v>6.1924158268976418E-2</v>
      </c>
      <c r="Z57" s="1">
        <v>6.0473298444646856E-2</v>
      </c>
      <c r="AA57" s="1">
        <v>7.0470817754293355E-2</v>
      </c>
      <c r="AB57" s="1">
        <v>7.0641967281322604E-2</v>
      </c>
      <c r="AC57" s="1">
        <v>7.6793555016096068E-2</v>
      </c>
      <c r="AD57" s="1">
        <v>7.5920263413308375E-2</v>
      </c>
      <c r="AE57" s="1">
        <v>7.4999063071838304E-2</v>
      </c>
      <c r="AF57" s="1">
        <v>7.4999063071838304E-2</v>
      </c>
    </row>
    <row r="58" spans="1:32" x14ac:dyDescent="0.2">
      <c r="A58" s="1" t="s">
        <v>162</v>
      </c>
      <c r="B58" s="1" t="s">
        <v>85</v>
      </c>
      <c r="C58" s="1">
        <v>6.0687005023931415E-2</v>
      </c>
      <c r="D58" s="1">
        <v>6.0687005023931408E-2</v>
      </c>
      <c r="E58" s="1">
        <v>6.0687005023931422E-2</v>
      </c>
      <c r="F58" s="1">
        <v>6.0687005023931401E-2</v>
      </c>
      <c r="G58" s="1">
        <v>6.0687005023931408E-2</v>
      </c>
      <c r="H58" s="1">
        <v>6.0687005023931394E-2</v>
      </c>
      <c r="I58" s="1">
        <v>6.0687005023931408E-2</v>
      </c>
      <c r="J58" s="1">
        <v>6.0687005023931422E-2</v>
      </c>
      <c r="K58" s="1">
        <v>6.0440587839411988E-2</v>
      </c>
      <c r="L58" s="1">
        <v>6.2129873728246222E-2</v>
      </c>
      <c r="M58" s="1">
        <v>6.1405802289506824E-2</v>
      </c>
      <c r="N58" s="1">
        <v>6.198920249628085E-2</v>
      </c>
      <c r="O58" s="1">
        <v>6.0434833529951826E-2</v>
      </c>
      <c r="P58" s="1">
        <v>5.9481839639994365E-2</v>
      </c>
      <c r="Q58" s="1">
        <v>5.5737536658038524E-2</v>
      </c>
      <c r="R58" s="1">
        <v>5.9813296475312923E-2</v>
      </c>
      <c r="S58" s="1">
        <v>5.8481249429778982E-2</v>
      </c>
      <c r="T58" s="1">
        <v>5.8294210792982068E-2</v>
      </c>
      <c r="U58" s="1">
        <v>5.324082091054011E-2</v>
      </c>
      <c r="V58" s="1">
        <v>6.0694215754411827E-2</v>
      </c>
      <c r="W58" s="1">
        <v>5.5605992332509062E-2</v>
      </c>
      <c r="X58" s="1">
        <v>5.4934662315551934E-2</v>
      </c>
      <c r="Y58" s="1">
        <v>5.4843887619228517E-2</v>
      </c>
      <c r="Z58" s="1">
        <v>5.5754952020666965E-2</v>
      </c>
      <c r="AA58" s="1">
        <v>4.9368584721022769E-2</v>
      </c>
      <c r="AB58" s="1">
        <v>5.3836427564797194E-2</v>
      </c>
      <c r="AC58" s="1">
        <v>5.501784752726864E-2</v>
      </c>
      <c r="AD58" s="1">
        <v>5.4969297009240345E-2</v>
      </c>
      <c r="AE58" s="1">
        <v>5.5047252551999867E-2</v>
      </c>
      <c r="AF58" s="1">
        <v>5.5047252551999867E-2</v>
      </c>
    </row>
    <row r="59" spans="1:32" x14ac:dyDescent="0.2">
      <c r="A59" s="1" t="s">
        <v>162</v>
      </c>
      <c r="B59" s="1" t="s">
        <v>88</v>
      </c>
      <c r="C59" s="1">
        <v>2.500478725677396E-2</v>
      </c>
      <c r="D59" s="1">
        <v>2.5004787256773957E-2</v>
      </c>
      <c r="E59" s="1">
        <v>2.5004787256773957E-2</v>
      </c>
      <c r="F59" s="1">
        <v>2.500478725677396E-2</v>
      </c>
      <c r="G59" s="1">
        <v>2.5004787256773964E-2</v>
      </c>
      <c r="H59" s="1">
        <v>2.5004787256773964E-2</v>
      </c>
      <c r="I59" s="1">
        <v>2.5004787256773957E-2</v>
      </c>
      <c r="J59" s="1">
        <v>2.500478725677396E-2</v>
      </c>
      <c r="K59" s="1">
        <v>2.5462625225426909E-2</v>
      </c>
      <c r="L59" s="1">
        <v>2.3983421720091689E-2</v>
      </c>
      <c r="M59" s="1">
        <v>2.553602273109435E-2</v>
      </c>
      <c r="N59" s="1">
        <v>2.6167500387188337E-2</v>
      </c>
      <c r="O59" s="1">
        <v>2.632103850151676E-2</v>
      </c>
      <c r="P59" s="1">
        <v>2.6296488137711422E-2</v>
      </c>
      <c r="Q59" s="1">
        <v>2.7002281110791785E-2</v>
      </c>
      <c r="R59" s="1">
        <v>2.5164994907559524E-2</v>
      </c>
      <c r="S59" s="1">
        <v>2.4424561545024589E-2</v>
      </c>
      <c r="T59" s="1">
        <v>2.5866372783733764E-2</v>
      </c>
      <c r="U59" s="1">
        <v>2.6666221159836537E-2</v>
      </c>
      <c r="V59" s="1">
        <v>2.6844601855120175E-2</v>
      </c>
      <c r="W59" s="1">
        <v>2.9837257672477996E-2</v>
      </c>
      <c r="X59" s="1">
        <v>3.2786298155644281E-2</v>
      </c>
      <c r="Y59" s="1">
        <v>2.9360870536255752E-2</v>
      </c>
      <c r="Z59" s="1">
        <v>2.5280734231367927E-2</v>
      </c>
      <c r="AA59" s="1">
        <v>2.336731701277138E-2</v>
      </c>
      <c r="AB59" s="1">
        <v>2.4779871619797392E-2</v>
      </c>
      <c r="AC59" s="1">
        <v>2.5528490196662021E-2</v>
      </c>
      <c r="AD59" s="1">
        <v>2.6314183324974129E-2</v>
      </c>
      <c r="AE59" s="1">
        <v>2.8649335312525413E-2</v>
      </c>
      <c r="AF59" s="1">
        <v>2.8649335312525413E-2</v>
      </c>
    </row>
    <row r="60" spans="1:32" x14ac:dyDescent="0.2">
      <c r="A60" s="1" t="s">
        <v>162</v>
      </c>
      <c r="B60" s="1" t="s">
        <v>91</v>
      </c>
      <c r="C60" s="1">
        <v>4.988436759775209E-2</v>
      </c>
      <c r="D60" s="1">
        <v>4.988436759775209E-2</v>
      </c>
      <c r="E60" s="1">
        <v>4.9884367597752097E-2</v>
      </c>
      <c r="F60" s="1">
        <v>4.9884367597752097E-2</v>
      </c>
      <c r="G60" s="1">
        <v>4.9884367597752097E-2</v>
      </c>
      <c r="H60" s="1">
        <v>4.9884367597752111E-2</v>
      </c>
      <c r="I60" s="1">
        <v>4.9884367597752097E-2</v>
      </c>
      <c r="J60" s="1">
        <v>4.9884367597752104E-2</v>
      </c>
      <c r="K60" s="1">
        <v>4.80931503024951E-2</v>
      </c>
      <c r="L60" s="1">
        <v>4.6363574581384598E-2</v>
      </c>
      <c r="M60" s="1">
        <v>4.4060098491580317E-2</v>
      </c>
      <c r="N60" s="1">
        <v>4.1611529312918574E-2</v>
      </c>
      <c r="O60" s="1">
        <v>4.3574352953608342E-2</v>
      </c>
      <c r="P60" s="1">
        <v>4.3915384826614237E-2</v>
      </c>
      <c r="Q60" s="1">
        <v>4.4826018253565574E-2</v>
      </c>
      <c r="R60" s="1">
        <v>4.4371253285295398E-2</v>
      </c>
      <c r="S60" s="1">
        <v>4.3499644363961705E-2</v>
      </c>
      <c r="T60" s="1">
        <v>4.3894620254544416E-2</v>
      </c>
      <c r="U60" s="1">
        <v>4.2459945082247041E-2</v>
      </c>
      <c r="V60" s="1">
        <v>4.2825451157053419E-2</v>
      </c>
      <c r="W60" s="1">
        <v>4.1795616940301455E-2</v>
      </c>
      <c r="X60" s="1">
        <v>4.1379044162019187E-2</v>
      </c>
      <c r="Y60" s="1">
        <v>4.2052294005941973E-2</v>
      </c>
      <c r="Z60" s="1">
        <v>4.1325527369467333E-2</v>
      </c>
      <c r="AA60" s="1">
        <v>4.3739757074287712E-2</v>
      </c>
      <c r="AB60" s="1">
        <v>4.4881781304955064E-2</v>
      </c>
      <c r="AC60" s="1">
        <v>4.5506072398582668E-2</v>
      </c>
      <c r="AD60" s="1">
        <v>4.630435822361996E-2</v>
      </c>
      <c r="AE60" s="1">
        <v>4.7662360161792698E-2</v>
      </c>
      <c r="AF60" s="1">
        <v>4.7662360161792698E-2</v>
      </c>
    </row>
    <row r="61" spans="1:32" x14ac:dyDescent="0.2">
      <c r="A61" s="1" t="s">
        <v>162</v>
      </c>
      <c r="B61" s="1" t="s">
        <v>94</v>
      </c>
      <c r="C61" s="1">
        <v>5.9454332889131059E-2</v>
      </c>
      <c r="D61" s="1">
        <v>5.9454332889131045E-2</v>
      </c>
      <c r="E61" s="1">
        <v>5.9454332889131059E-2</v>
      </c>
      <c r="F61" s="1">
        <v>5.9454332889131073E-2</v>
      </c>
      <c r="G61" s="1">
        <v>5.9454332889131031E-2</v>
      </c>
      <c r="H61" s="1">
        <v>5.9454332889131059E-2</v>
      </c>
      <c r="I61" s="1">
        <v>5.9454332889131059E-2</v>
      </c>
      <c r="J61" s="1">
        <v>5.9454332889131052E-2</v>
      </c>
      <c r="K61" s="1">
        <v>5.9018209924392731E-2</v>
      </c>
      <c r="L61" s="1">
        <v>5.8752263659494111E-2</v>
      </c>
      <c r="M61" s="1">
        <v>5.7962137026384329E-2</v>
      </c>
      <c r="N61" s="1">
        <v>5.6678152034493716E-2</v>
      </c>
      <c r="O61" s="1">
        <v>5.7673935158883326E-2</v>
      </c>
      <c r="P61" s="1">
        <v>5.9147632868919685E-2</v>
      </c>
      <c r="Q61" s="1">
        <v>5.9967051411318036E-2</v>
      </c>
      <c r="R61" s="1">
        <v>6.0799782087282907E-2</v>
      </c>
      <c r="S61" s="1">
        <v>6.1108869316492662E-2</v>
      </c>
      <c r="T61" s="1">
        <v>6.0613646808041342E-2</v>
      </c>
      <c r="U61" s="1">
        <v>6.0618567733903755E-2</v>
      </c>
      <c r="V61" s="1">
        <v>6.0579763673308112E-2</v>
      </c>
      <c r="W61" s="1">
        <v>5.9589941934245869E-2</v>
      </c>
      <c r="X61" s="1">
        <v>5.8823436505039857E-2</v>
      </c>
      <c r="Y61" s="1">
        <v>5.7754015152285544E-2</v>
      </c>
      <c r="Z61" s="1">
        <v>5.7407164277858018E-2</v>
      </c>
      <c r="AA61" s="1">
        <v>6.0814756786446891E-2</v>
      </c>
      <c r="AB61" s="1">
        <v>6.4590718942978576E-2</v>
      </c>
      <c r="AC61" s="1">
        <v>6.6773691396537993E-2</v>
      </c>
      <c r="AD61" s="1">
        <v>6.9128302255018453E-2</v>
      </c>
      <c r="AE61" s="1">
        <v>7.0019814873126363E-2</v>
      </c>
      <c r="AF61" s="1">
        <v>7.0019814873126363E-2</v>
      </c>
    </row>
    <row r="62" spans="1:32" x14ac:dyDescent="0.2">
      <c r="A62" s="1" t="s">
        <v>162</v>
      </c>
      <c r="B62" s="1" t="s">
        <v>97</v>
      </c>
      <c r="C62" s="1">
        <v>3.249106871236114E-2</v>
      </c>
      <c r="D62" s="1">
        <v>3.249106871236114E-2</v>
      </c>
      <c r="E62" s="1">
        <v>3.2491068712361147E-2</v>
      </c>
      <c r="F62" s="1">
        <v>3.2491068712361147E-2</v>
      </c>
      <c r="G62" s="1">
        <v>3.2491068712361154E-2</v>
      </c>
      <c r="H62" s="1">
        <v>3.249106871236114E-2</v>
      </c>
      <c r="I62" s="1">
        <v>3.2491068712361147E-2</v>
      </c>
      <c r="J62" s="1">
        <v>3.2491068712361147E-2</v>
      </c>
      <c r="K62" s="1">
        <v>3.2365509764101373E-2</v>
      </c>
      <c r="L62" s="1">
        <v>3.5044492850063669E-2</v>
      </c>
      <c r="M62" s="1">
        <v>3.7382830573462991E-2</v>
      </c>
      <c r="N62" s="1">
        <v>3.8447775700972082E-2</v>
      </c>
      <c r="O62" s="1">
        <v>4.0139751436801867E-2</v>
      </c>
      <c r="P62" s="1">
        <v>4.1098092693038671E-2</v>
      </c>
      <c r="Q62" s="1">
        <v>4.1876733633548449E-2</v>
      </c>
      <c r="R62" s="1">
        <v>4.5642243387769808E-2</v>
      </c>
      <c r="S62" s="1">
        <v>4.7012796354421009E-2</v>
      </c>
      <c r="T62" s="1">
        <v>4.5395345235586138E-2</v>
      </c>
      <c r="U62" s="1">
        <v>5.0617555088833657E-2</v>
      </c>
      <c r="V62" s="1">
        <v>4.9405030916942497E-2</v>
      </c>
      <c r="W62" s="1">
        <v>4.8691665239439776E-2</v>
      </c>
      <c r="X62" s="1">
        <v>4.6854260161329736E-2</v>
      </c>
      <c r="Y62" s="1">
        <v>4.4399677881526309E-2</v>
      </c>
      <c r="Z62" s="1">
        <v>4.3409247651147238E-2</v>
      </c>
      <c r="AA62" s="1">
        <v>4.6701318614363017E-2</v>
      </c>
      <c r="AB62" s="1">
        <v>4.8486337051780813E-2</v>
      </c>
      <c r="AC62" s="1">
        <v>4.8570090224918858E-2</v>
      </c>
      <c r="AD62" s="1">
        <v>5.1043154417565365E-2</v>
      </c>
      <c r="AE62" s="1">
        <v>4.9346029175479353E-2</v>
      </c>
      <c r="AF62" s="1">
        <v>4.9346029175479353E-2</v>
      </c>
    </row>
    <row r="63" spans="1:32" x14ac:dyDescent="0.2">
      <c r="A63" s="1" t="s">
        <v>162</v>
      </c>
      <c r="B63" s="1" t="s">
        <v>101</v>
      </c>
      <c r="C63" s="1">
        <v>3.8380582572824826E-2</v>
      </c>
      <c r="D63" s="1">
        <v>3.8380582572824819E-2</v>
      </c>
      <c r="E63" s="1">
        <v>3.8380582572824833E-2</v>
      </c>
      <c r="F63" s="1">
        <v>3.8380582572824819E-2</v>
      </c>
      <c r="G63" s="1">
        <v>3.8380582572824819E-2</v>
      </c>
      <c r="H63" s="1">
        <v>3.8380582572824826E-2</v>
      </c>
      <c r="I63" s="1">
        <v>3.8380582572824819E-2</v>
      </c>
      <c r="J63" s="1">
        <v>3.8380582572824826E-2</v>
      </c>
      <c r="K63" s="1">
        <v>3.8167706240486488E-2</v>
      </c>
      <c r="L63" s="1">
        <v>3.8718966743992937E-2</v>
      </c>
      <c r="M63" s="1">
        <v>3.7749276309136735E-2</v>
      </c>
      <c r="N63" s="1">
        <v>3.7644667173067255E-2</v>
      </c>
      <c r="O63" s="1">
        <v>3.8392434968191724E-2</v>
      </c>
      <c r="P63" s="1">
        <v>3.7983422150198606E-2</v>
      </c>
      <c r="Q63" s="1">
        <v>3.9602767605368475E-2</v>
      </c>
      <c r="R63" s="1">
        <v>3.8946071542551586E-2</v>
      </c>
      <c r="S63" s="1">
        <v>3.9941667647489333E-2</v>
      </c>
      <c r="T63" s="1">
        <v>3.7512157468178667E-2</v>
      </c>
      <c r="U63" s="1">
        <v>3.6705587124524958E-2</v>
      </c>
      <c r="V63" s="1">
        <v>3.862214193680559E-2</v>
      </c>
      <c r="W63" s="1">
        <v>3.8586206212075688E-2</v>
      </c>
      <c r="X63" s="1">
        <v>3.8496603595226074E-2</v>
      </c>
      <c r="Y63" s="1">
        <v>3.7116490090794367E-2</v>
      </c>
      <c r="Z63" s="1">
        <v>3.6287577027185991E-2</v>
      </c>
      <c r="AA63" s="1">
        <v>3.6754791297245855E-2</v>
      </c>
      <c r="AB63" s="1">
        <v>3.67993555235629E-2</v>
      </c>
      <c r="AC63" s="1">
        <v>3.7155588986429761E-2</v>
      </c>
      <c r="AD63" s="1">
        <v>4.1728563113544184E-2</v>
      </c>
      <c r="AE63" s="1">
        <v>4.1444095910796397E-2</v>
      </c>
      <c r="AF63" s="1">
        <v>4.1444095910796397E-2</v>
      </c>
    </row>
    <row r="64" spans="1:32" x14ac:dyDescent="0.2">
      <c r="A64" s="1" t="s">
        <v>162</v>
      </c>
      <c r="B64" s="1" t="s">
        <v>105</v>
      </c>
      <c r="C64" s="1">
        <v>4.7040398320398837E-2</v>
      </c>
      <c r="D64" s="1">
        <v>4.704039832039883E-2</v>
      </c>
      <c r="E64" s="1">
        <v>4.7040398320398823E-2</v>
      </c>
      <c r="F64" s="1">
        <v>4.704039832039883E-2</v>
      </c>
      <c r="G64" s="1">
        <v>4.7040398320398837E-2</v>
      </c>
      <c r="H64" s="1">
        <v>4.704039832039883E-2</v>
      </c>
      <c r="I64" s="1">
        <v>4.704039832039883E-2</v>
      </c>
      <c r="J64" s="1">
        <v>4.7040398320398823E-2</v>
      </c>
      <c r="K64" s="1">
        <v>4.7060450318215381E-2</v>
      </c>
      <c r="L64" s="1">
        <v>4.8546327187215049E-2</v>
      </c>
      <c r="M64" s="1">
        <v>4.908801391831677E-2</v>
      </c>
      <c r="N64" s="1">
        <v>4.8737017536976915E-2</v>
      </c>
      <c r="O64" s="1">
        <v>4.9219975715155455E-2</v>
      </c>
      <c r="P64" s="1">
        <v>4.9574704914008075E-2</v>
      </c>
      <c r="Q64" s="1">
        <v>4.9897170783041983E-2</v>
      </c>
      <c r="R64" s="1">
        <v>5.2471513228680634E-2</v>
      </c>
      <c r="S64" s="1">
        <v>5.2638320196693719E-2</v>
      </c>
      <c r="T64" s="1">
        <v>5.1981496010382169E-2</v>
      </c>
      <c r="U64" s="1">
        <v>5.2390894406629612E-2</v>
      </c>
      <c r="V64" s="1">
        <v>5.26064457513137E-2</v>
      </c>
      <c r="W64" s="1">
        <v>5.1304610109056951E-2</v>
      </c>
      <c r="X64" s="1">
        <v>5.3306412917635E-2</v>
      </c>
      <c r="Y64" s="1">
        <v>5.2864394142839242E-2</v>
      </c>
      <c r="Z64" s="1">
        <v>5.2926314468249427E-2</v>
      </c>
      <c r="AA64" s="1">
        <v>5.139125023967462E-2</v>
      </c>
      <c r="AB64" s="1">
        <v>5.2779069627595168E-2</v>
      </c>
      <c r="AC64" s="1">
        <v>5.363213124775372E-2</v>
      </c>
      <c r="AD64" s="1">
        <v>5.5091431731874377E-2</v>
      </c>
      <c r="AE64" s="1">
        <v>5.4551804732061414E-2</v>
      </c>
      <c r="AF64" s="1">
        <v>5.4551804732061414E-2</v>
      </c>
    </row>
    <row r="65" spans="1:32" x14ac:dyDescent="0.2">
      <c r="A65" s="1" t="s">
        <v>162</v>
      </c>
      <c r="B65" s="1" t="s">
        <v>108</v>
      </c>
      <c r="C65" s="1">
        <v>5.9258686351054204E-2</v>
      </c>
      <c r="D65" s="1">
        <v>5.9258686351054198E-2</v>
      </c>
      <c r="E65" s="1">
        <v>5.9258686351054204E-2</v>
      </c>
      <c r="F65" s="1">
        <v>5.9258686351054211E-2</v>
      </c>
      <c r="G65" s="1">
        <v>5.9258686351054211E-2</v>
      </c>
      <c r="H65" s="1">
        <v>5.9258686351054204E-2</v>
      </c>
      <c r="I65" s="1">
        <v>5.9258686351054204E-2</v>
      </c>
      <c r="J65" s="1">
        <v>5.9258686351054218E-2</v>
      </c>
      <c r="K65" s="1">
        <v>5.9283972326865574E-2</v>
      </c>
      <c r="L65" s="1">
        <v>5.7607894340872406E-2</v>
      </c>
      <c r="M65" s="1">
        <v>5.7427383819714309E-2</v>
      </c>
      <c r="N65" s="1">
        <v>6.1671912470658348E-2</v>
      </c>
      <c r="O65" s="1">
        <v>6.1814799306083766E-2</v>
      </c>
      <c r="P65" s="1">
        <v>6.2951409982983639E-2</v>
      </c>
      <c r="Q65" s="1">
        <v>6.5462725965984944E-2</v>
      </c>
      <c r="R65" s="1">
        <v>6.3849786092863695E-2</v>
      </c>
      <c r="S65" s="1">
        <v>6.455284363524369E-2</v>
      </c>
      <c r="T65" s="1">
        <v>6.4213941171198635E-2</v>
      </c>
      <c r="U65" s="1">
        <v>6.6064811357188918E-2</v>
      </c>
      <c r="V65" s="1">
        <v>6.4940643806143186E-2</v>
      </c>
      <c r="W65" s="1">
        <v>6.566407925789737E-2</v>
      </c>
      <c r="X65" s="1">
        <v>6.5489038977270472E-2</v>
      </c>
      <c r="Y65" s="1">
        <v>6.6469313511022851E-2</v>
      </c>
      <c r="Z65" s="1">
        <v>6.4928161776092244E-2</v>
      </c>
      <c r="AA65" s="1">
        <v>6.5690774603774163E-2</v>
      </c>
      <c r="AB65" s="1">
        <v>6.4673285340092548E-2</v>
      </c>
      <c r="AC65" s="1">
        <v>6.9344229848236419E-2</v>
      </c>
      <c r="AD65" s="1">
        <v>6.7695202588626005E-2</v>
      </c>
      <c r="AE65" s="1">
        <v>6.7285832737477652E-2</v>
      </c>
      <c r="AF65" s="1">
        <v>6.7285832737477652E-2</v>
      </c>
    </row>
    <row r="66" spans="1:32" x14ac:dyDescent="0.2">
      <c r="A66" s="1" t="s">
        <v>162</v>
      </c>
      <c r="B66" s="1" t="s">
        <v>111</v>
      </c>
      <c r="C66" s="1">
        <v>2.5288912522587505E-2</v>
      </c>
      <c r="D66" s="1">
        <v>2.5288912522587515E-2</v>
      </c>
      <c r="E66" s="1">
        <v>2.5288912522587508E-2</v>
      </c>
      <c r="F66" s="1">
        <v>2.5288912522587512E-2</v>
      </c>
      <c r="G66" s="1">
        <v>2.5288912522587508E-2</v>
      </c>
      <c r="H66" s="1">
        <v>2.5288912522587519E-2</v>
      </c>
      <c r="I66" s="1">
        <v>2.5288912522587515E-2</v>
      </c>
      <c r="J66" s="1">
        <v>2.5288912522587515E-2</v>
      </c>
      <c r="K66" s="1">
        <v>2.5121756411327655E-2</v>
      </c>
      <c r="L66" s="1">
        <v>2.5022800580571672E-2</v>
      </c>
      <c r="M66" s="1">
        <v>2.6489727248205235E-2</v>
      </c>
      <c r="N66" s="1">
        <v>2.6599859701244705E-2</v>
      </c>
      <c r="O66" s="1">
        <v>2.6542037795490615E-2</v>
      </c>
      <c r="P66" s="1">
        <v>2.6470302558205507E-2</v>
      </c>
      <c r="Q66" s="1">
        <v>2.7937347765945694E-2</v>
      </c>
      <c r="R66" s="1">
        <v>2.686926224113189E-2</v>
      </c>
      <c r="S66" s="1">
        <v>2.7960700243877666E-2</v>
      </c>
      <c r="T66" s="1">
        <v>2.8114461415446192E-2</v>
      </c>
      <c r="U66" s="1">
        <v>2.9405560287838389E-2</v>
      </c>
      <c r="V66" s="1">
        <v>3.0278565232025111E-2</v>
      </c>
      <c r="W66" s="1">
        <v>2.8943723576568693E-2</v>
      </c>
      <c r="X66" s="1">
        <v>2.9854358526747702E-2</v>
      </c>
      <c r="Y66" s="1">
        <v>3.095623905612585E-2</v>
      </c>
      <c r="Z66" s="1">
        <v>3.3545778532627586E-2</v>
      </c>
      <c r="AA66" s="1">
        <v>3.255536878045219E-2</v>
      </c>
      <c r="AB66" s="1">
        <v>3.8042384721445083E-2</v>
      </c>
      <c r="AC66" s="1">
        <v>3.8602247237101435E-2</v>
      </c>
      <c r="AD66" s="1">
        <v>3.8886443045147261E-2</v>
      </c>
      <c r="AE66" s="1">
        <v>4.1185017933922312E-2</v>
      </c>
      <c r="AF66" s="1">
        <v>4.1185017933922312E-2</v>
      </c>
    </row>
    <row r="67" spans="1:32" x14ac:dyDescent="0.2">
      <c r="A67" s="1" t="s">
        <v>163</v>
      </c>
      <c r="B67" s="1" t="s">
        <v>57</v>
      </c>
      <c r="C67" s="1">
        <v>6.6732019195366865E-2</v>
      </c>
      <c r="D67" s="1">
        <v>6.6732019195366879E-2</v>
      </c>
      <c r="E67" s="1">
        <v>6.6732019195366893E-2</v>
      </c>
      <c r="F67" s="1">
        <v>6.6732019195366879E-2</v>
      </c>
      <c r="G67" s="1">
        <v>6.6732019195366893E-2</v>
      </c>
      <c r="H67" s="1">
        <v>6.6732019195366893E-2</v>
      </c>
      <c r="I67" s="1">
        <v>6.6732019195366879E-2</v>
      </c>
      <c r="J67" s="1">
        <v>6.6732019195366907E-2</v>
      </c>
      <c r="K67" s="1">
        <v>6.4831499883179933E-2</v>
      </c>
      <c r="L67" s="1">
        <v>6.2978877314103468E-2</v>
      </c>
      <c r="M67" s="1">
        <v>6.5538129029813333E-2</v>
      </c>
      <c r="N67" s="1">
        <v>5.3668101463397594E-2</v>
      </c>
      <c r="O67" s="1">
        <v>5.8119725350965691E-2</v>
      </c>
      <c r="P67" s="1">
        <v>5.6081663648717667E-2</v>
      </c>
      <c r="Q67" s="1">
        <v>5.3786524409216704E-2</v>
      </c>
      <c r="R67" s="1">
        <v>5.3812051780402839E-2</v>
      </c>
      <c r="S67" s="1">
        <v>6.3037849347190769E-2</v>
      </c>
      <c r="T67" s="1">
        <v>5.4096139893563877E-2</v>
      </c>
      <c r="U67" s="1">
        <v>5.631230197350906E-2</v>
      </c>
      <c r="V67" s="1">
        <v>5.8469405556654926E-2</v>
      </c>
      <c r="W67" s="1">
        <v>5.4189409133474482E-2</v>
      </c>
      <c r="X67" s="1">
        <v>5.3216604536542318E-2</v>
      </c>
      <c r="Y67" s="1">
        <v>5.5197519839641593E-2</v>
      </c>
      <c r="Z67" s="1">
        <v>4.4179118215891322E-2</v>
      </c>
      <c r="AA67" s="1">
        <v>4.0408292316306084E-2</v>
      </c>
      <c r="AB67" s="1">
        <v>4.8534691871882037E-2</v>
      </c>
      <c r="AC67" s="1">
        <v>4.7786879320215074E-2</v>
      </c>
      <c r="AD67" s="1">
        <v>4.7155772484191866E-2</v>
      </c>
      <c r="AE67" s="1">
        <v>4.8825625045168512E-2</v>
      </c>
      <c r="AF67" s="1">
        <v>4.8825625045168512E-2</v>
      </c>
    </row>
    <row r="68" spans="1:32" x14ac:dyDescent="0.2">
      <c r="A68" s="1" t="s">
        <v>163</v>
      </c>
      <c r="B68" s="1" t="s">
        <v>59</v>
      </c>
      <c r="C68" s="1">
        <v>0.15690881507624541</v>
      </c>
      <c r="D68" s="1">
        <v>0.15690881507624541</v>
      </c>
      <c r="E68" s="1">
        <v>0.15690881507624538</v>
      </c>
      <c r="F68" s="1">
        <v>0.15690881507624541</v>
      </c>
      <c r="G68" s="1">
        <v>0.15690881507624541</v>
      </c>
      <c r="H68" s="1">
        <v>0.15690881507624541</v>
      </c>
      <c r="I68" s="1">
        <v>0.15690881507624541</v>
      </c>
      <c r="J68" s="1">
        <v>0.15690881507624538</v>
      </c>
      <c r="K68" s="1">
        <v>0.15661837153016589</v>
      </c>
      <c r="L68" s="1">
        <v>0.16316367468150558</v>
      </c>
      <c r="M68" s="1">
        <v>0.15259899613059133</v>
      </c>
      <c r="N68" s="1">
        <v>0.15984627365563994</v>
      </c>
      <c r="O68" s="1">
        <v>0.13177975053316301</v>
      </c>
      <c r="P68" s="1">
        <v>0.12190056392836787</v>
      </c>
      <c r="Q68" s="1">
        <v>0.13023380674208354</v>
      </c>
      <c r="R68" s="1">
        <v>0.15397409094641731</v>
      </c>
      <c r="S68" s="1">
        <v>0.26304840761682446</v>
      </c>
      <c r="T68" s="1">
        <v>0.24444951400010623</v>
      </c>
      <c r="U68" s="1">
        <v>0.23955963422118268</v>
      </c>
      <c r="V68" s="1">
        <v>0.22917959488520551</v>
      </c>
      <c r="W68" s="1">
        <v>0.21187486369220462</v>
      </c>
      <c r="X68" s="1">
        <v>0.20399583421702278</v>
      </c>
      <c r="Y68" s="1">
        <v>0.18640730222968019</v>
      </c>
      <c r="Z68" s="1">
        <v>0.18199471727410618</v>
      </c>
      <c r="AA68" s="1">
        <v>0.12501368187237255</v>
      </c>
      <c r="AB68" s="1">
        <v>0.11662585703102141</v>
      </c>
      <c r="AC68" s="1">
        <v>0.1285195784173942</v>
      </c>
      <c r="AD68" s="1">
        <v>0.11773120078806212</v>
      </c>
      <c r="AE68" s="1">
        <v>0.11512609439107618</v>
      </c>
      <c r="AF68" s="1">
        <v>0.11512609439107618</v>
      </c>
    </row>
    <row r="69" spans="1:32" x14ac:dyDescent="0.2">
      <c r="A69" s="1" t="s">
        <v>163</v>
      </c>
      <c r="B69" s="1" t="s">
        <v>65</v>
      </c>
      <c r="C69" s="1">
        <v>4.0536036758041384E-2</v>
      </c>
      <c r="D69" s="1">
        <v>4.0536036758041398E-2</v>
      </c>
      <c r="E69" s="1">
        <v>4.053603675804137E-2</v>
      </c>
      <c r="F69" s="1">
        <v>4.0536036758041391E-2</v>
      </c>
      <c r="G69" s="1">
        <v>4.0536036758041377E-2</v>
      </c>
      <c r="H69" s="1">
        <v>4.0536036758041377E-2</v>
      </c>
      <c r="I69" s="1">
        <v>4.0536036758041377E-2</v>
      </c>
      <c r="J69" s="1">
        <v>4.0536036758041391E-2</v>
      </c>
      <c r="K69" s="1">
        <v>4.0324543396213962E-2</v>
      </c>
      <c r="L69" s="1">
        <v>6.3690356105958273E-2</v>
      </c>
      <c r="M69" s="1">
        <v>5.4166248441467071E-2</v>
      </c>
      <c r="N69" s="1">
        <v>5.4093690926344008E-2</v>
      </c>
      <c r="O69" s="1">
        <v>4.8647952777345592E-2</v>
      </c>
      <c r="P69" s="1">
        <v>4.4392666371766629E-2</v>
      </c>
      <c r="Q69" s="1">
        <v>3.9167147857048772E-2</v>
      </c>
      <c r="R69" s="1">
        <v>4.7796878271008938E-2</v>
      </c>
      <c r="S69" s="1">
        <v>4.5132156555581657E-2</v>
      </c>
      <c r="T69" s="1">
        <v>6.2391873696869167E-2</v>
      </c>
      <c r="U69" s="1">
        <v>4.1784560587901337E-2</v>
      </c>
      <c r="V69" s="1">
        <v>4.575769391409007E-2</v>
      </c>
      <c r="W69" s="1">
        <v>4.7676170412847697E-2</v>
      </c>
      <c r="X69" s="1">
        <v>5.2709464227348714E-2</v>
      </c>
      <c r="Y69" s="1">
        <v>5.8487039450830544E-2</v>
      </c>
      <c r="Z69" s="1">
        <v>6.4376390841513698E-2</v>
      </c>
      <c r="AA69" s="1">
        <v>5.9369092022055238E-2</v>
      </c>
      <c r="AB69" s="1">
        <v>4.7197715936559186E-2</v>
      </c>
      <c r="AC69" s="1">
        <v>5.2096633689877131E-2</v>
      </c>
      <c r="AD69" s="1">
        <v>5.2730324817809454E-2</v>
      </c>
      <c r="AE69" s="1">
        <v>5.1310073266458395E-2</v>
      </c>
      <c r="AF69" s="1">
        <v>5.1310073266458395E-2</v>
      </c>
    </row>
    <row r="70" spans="1:32" x14ac:dyDescent="0.2">
      <c r="A70" s="1" t="s">
        <v>163</v>
      </c>
      <c r="B70" s="1" t="s">
        <v>76</v>
      </c>
      <c r="C70" s="1">
        <v>2.4123538415024785E-2</v>
      </c>
      <c r="D70" s="1">
        <v>2.4123538415024785E-2</v>
      </c>
      <c r="E70" s="1">
        <v>2.4123538415024782E-2</v>
      </c>
      <c r="F70" s="1">
        <v>2.4123538415024789E-2</v>
      </c>
      <c r="G70" s="1">
        <v>2.4123538415024789E-2</v>
      </c>
      <c r="H70" s="1">
        <v>2.4123538415024785E-2</v>
      </c>
      <c r="I70" s="1">
        <v>2.4123538415024789E-2</v>
      </c>
      <c r="J70" s="1">
        <v>2.4123538415024785E-2</v>
      </c>
      <c r="K70" s="1">
        <v>2.4032908911595197E-2</v>
      </c>
      <c r="L70" s="1">
        <v>2.3057413185639277E-2</v>
      </c>
      <c r="M70" s="1">
        <v>2.4148848852909046E-2</v>
      </c>
      <c r="N70" s="1">
        <v>2.3852810985239677E-2</v>
      </c>
      <c r="O70" s="1">
        <v>2.4139831697643256E-2</v>
      </c>
      <c r="P70" s="1">
        <v>2.5483764521244505E-2</v>
      </c>
      <c r="Q70" s="1">
        <v>2.3095390902410477E-2</v>
      </c>
      <c r="R70" s="1">
        <v>2.2839300210438181E-2</v>
      </c>
      <c r="S70" s="1">
        <v>2.4842114156300846E-2</v>
      </c>
      <c r="T70" s="1">
        <v>3.6170142245390176E-2</v>
      </c>
      <c r="U70" s="1">
        <v>3.0069872736999907E-2</v>
      </c>
      <c r="V70" s="1">
        <v>2.8816297903881499E-2</v>
      </c>
      <c r="W70" s="1">
        <v>2.8939252624575768E-2</v>
      </c>
      <c r="X70" s="1">
        <v>2.6573546180033387E-2</v>
      </c>
      <c r="Y70" s="1">
        <v>2.6744521980512637E-2</v>
      </c>
      <c r="Z70" s="1">
        <v>2.4617954662952544E-2</v>
      </c>
      <c r="AA70" s="1">
        <v>2.3629751715825733E-2</v>
      </c>
      <c r="AB70" s="1">
        <v>2.191618949402346E-2</v>
      </c>
      <c r="AC70" s="1">
        <v>2.1728287151144342E-2</v>
      </c>
      <c r="AD70" s="1">
        <v>2.1209746739320981E-2</v>
      </c>
      <c r="AE70" s="1">
        <v>2.1464499256954886E-2</v>
      </c>
      <c r="AF70" s="1">
        <v>2.1464499256954886E-2</v>
      </c>
    </row>
    <row r="71" spans="1:32" x14ac:dyDescent="0.2">
      <c r="A71" s="1" t="s">
        <v>163</v>
      </c>
      <c r="B71" s="1" t="s">
        <v>78</v>
      </c>
      <c r="C71" s="1">
        <v>1.2021072157287999E-2</v>
      </c>
      <c r="D71" s="1">
        <v>1.2021072157287999E-2</v>
      </c>
      <c r="E71" s="1">
        <v>1.2021072157288003E-2</v>
      </c>
      <c r="F71" s="1">
        <v>1.2021072157287999E-2</v>
      </c>
      <c r="G71" s="1">
        <v>1.2021072157287998E-2</v>
      </c>
      <c r="H71" s="1">
        <v>1.2021072157287998E-2</v>
      </c>
      <c r="I71" s="1">
        <v>1.2021072157287998E-2</v>
      </c>
      <c r="J71" s="1">
        <v>1.2021072157287998E-2</v>
      </c>
      <c r="K71" s="1">
        <v>1.213842785118565E-2</v>
      </c>
      <c r="L71" s="1">
        <v>1.9723504790548109E-2</v>
      </c>
      <c r="M71" s="1">
        <v>1.8655592013709497E-2</v>
      </c>
      <c r="N71" s="1">
        <v>5.4711820149852533E-3</v>
      </c>
      <c r="O71" s="1">
        <v>1.0183674003635467E-2</v>
      </c>
      <c r="P71" s="1">
        <v>8.1612615378310414E-3</v>
      </c>
      <c r="Q71" s="1">
        <v>8.3351171056782539E-3</v>
      </c>
      <c r="R71" s="1">
        <v>8.3518171527727919E-3</v>
      </c>
      <c r="S71" s="1">
        <v>8.9361158483674506E-3</v>
      </c>
      <c r="T71" s="1">
        <v>9.5420368263832416E-3</v>
      </c>
      <c r="U71" s="1">
        <v>9.4808570653563996E-3</v>
      </c>
      <c r="V71" s="1">
        <v>8.9476117567504013E-3</v>
      </c>
      <c r="W71" s="1">
        <v>7.9298371274366085E-3</v>
      </c>
      <c r="X71" s="1">
        <v>9.4610490069102614E-3</v>
      </c>
      <c r="Y71" s="1">
        <v>9.9879422431101064E-3</v>
      </c>
      <c r="Z71" s="1">
        <v>9.2188920094899932E-3</v>
      </c>
      <c r="AA71" s="1">
        <v>9.05828930723185E-3</v>
      </c>
      <c r="AB71" s="1">
        <v>1.1740524080621987E-2</v>
      </c>
      <c r="AC71" s="1">
        <v>1.0980619172496915E-2</v>
      </c>
      <c r="AD71" s="1">
        <v>9.7739640122845358E-3</v>
      </c>
      <c r="AE71" s="1">
        <v>1.0225744309355736E-2</v>
      </c>
      <c r="AF71" s="1">
        <v>1.0225744309355736E-2</v>
      </c>
    </row>
    <row r="72" spans="1:32" x14ac:dyDescent="0.2">
      <c r="A72" s="1" t="s">
        <v>163</v>
      </c>
      <c r="B72" s="1" t="s">
        <v>80</v>
      </c>
      <c r="C72" s="1">
        <v>2.1317718285886262E-2</v>
      </c>
      <c r="D72" s="1">
        <v>2.1317718285886262E-2</v>
      </c>
      <c r="E72" s="1">
        <v>2.1317718285886265E-2</v>
      </c>
      <c r="F72" s="1">
        <v>2.1317718285886269E-2</v>
      </c>
      <c r="G72" s="1">
        <v>2.1317718285886265E-2</v>
      </c>
      <c r="H72" s="1">
        <v>2.1317718285886269E-2</v>
      </c>
      <c r="I72" s="1">
        <v>2.1317718285886265E-2</v>
      </c>
      <c r="J72" s="1">
        <v>2.1317718285886259E-2</v>
      </c>
      <c r="K72" s="1">
        <v>2.1370734424000122E-2</v>
      </c>
      <c r="L72" s="1">
        <v>2.1547786914375811E-2</v>
      </c>
      <c r="M72" s="1">
        <v>2.1671326954596896E-2</v>
      </c>
      <c r="N72" s="1">
        <v>2.2319656449317965E-2</v>
      </c>
      <c r="O72" s="1">
        <v>2.2315310162562135E-2</v>
      </c>
      <c r="P72" s="1">
        <v>2.1732909234722448E-2</v>
      </c>
      <c r="Q72" s="1">
        <v>2.1582056963675912E-2</v>
      </c>
      <c r="R72" s="1">
        <v>2.1204667692726911E-2</v>
      </c>
      <c r="S72" s="1">
        <v>2.1668312507464753E-2</v>
      </c>
      <c r="T72" s="1">
        <v>2.279376440990313E-2</v>
      </c>
      <c r="U72" s="1">
        <v>2.2406841581519135E-2</v>
      </c>
      <c r="V72" s="1">
        <v>2.2267622310764672E-2</v>
      </c>
      <c r="W72" s="1">
        <v>2.2392808912089845E-2</v>
      </c>
      <c r="X72" s="1">
        <v>2.1636238917201196E-2</v>
      </c>
      <c r="Y72" s="1">
        <v>2.158056826444275E-2</v>
      </c>
      <c r="Z72" s="1">
        <v>2.116366874661884E-2</v>
      </c>
      <c r="AA72" s="1">
        <v>2.0536134145321388E-2</v>
      </c>
      <c r="AB72" s="1">
        <v>1.9797849749152694E-2</v>
      </c>
      <c r="AC72" s="1">
        <v>1.9233847943232955E-2</v>
      </c>
      <c r="AD72" s="1">
        <v>1.8438027899570612E-2</v>
      </c>
      <c r="AE72" s="1">
        <v>1.7981681011610247E-2</v>
      </c>
      <c r="AF72" s="1">
        <v>1.7981681011610247E-2</v>
      </c>
    </row>
    <row r="73" spans="1:32" x14ac:dyDescent="0.2">
      <c r="A73" s="1" t="s">
        <v>163</v>
      </c>
      <c r="B73" s="1" t="s">
        <v>82</v>
      </c>
      <c r="C73" s="1">
        <v>1.6633364444837248E-2</v>
      </c>
      <c r="D73" s="1">
        <v>1.6633364444837252E-2</v>
      </c>
      <c r="E73" s="1">
        <v>1.6633364444837248E-2</v>
      </c>
      <c r="F73" s="1">
        <v>1.6633364444837252E-2</v>
      </c>
      <c r="G73" s="1">
        <v>1.6633364444837255E-2</v>
      </c>
      <c r="H73" s="1">
        <v>1.6633364444837248E-2</v>
      </c>
      <c r="I73" s="1">
        <v>1.6633364444837252E-2</v>
      </c>
      <c r="J73" s="1">
        <v>1.6633364444837252E-2</v>
      </c>
      <c r="K73" s="1">
        <v>1.6551487114186778E-2</v>
      </c>
      <c r="L73" s="1">
        <v>1.6558184491219465E-2</v>
      </c>
      <c r="M73" s="1">
        <v>1.6002833253940689E-2</v>
      </c>
      <c r="N73" s="1">
        <v>1.6972500951937256E-2</v>
      </c>
      <c r="O73" s="1">
        <v>1.7543299671615709E-2</v>
      </c>
      <c r="P73" s="1">
        <v>1.8163637724626942E-2</v>
      </c>
      <c r="Q73" s="1">
        <v>1.9100396593672679E-2</v>
      </c>
      <c r="R73" s="1">
        <v>1.9552001096613775E-2</v>
      </c>
      <c r="S73" s="1">
        <v>2.0062794567885619E-2</v>
      </c>
      <c r="T73" s="1">
        <v>1.9754005347027953E-2</v>
      </c>
      <c r="U73" s="1">
        <v>1.9522719340235656E-2</v>
      </c>
      <c r="V73" s="1">
        <v>1.8256493090553941E-2</v>
      </c>
      <c r="W73" s="1">
        <v>2.1424522705977399E-2</v>
      </c>
      <c r="X73" s="1">
        <v>1.745287454209838E-2</v>
      </c>
      <c r="Y73" s="1">
        <v>1.8980001064531991E-2</v>
      </c>
      <c r="Z73" s="1">
        <v>1.8284243232135407E-2</v>
      </c>
      <c r="AA73" s="1">
        <v>1.508666751283312E-2</v>
      </c>
      <c r="AB73" s="1">
        <v>1.2860765748644627E-2</v>
      </c>
      <c r="AC73" s="1">
        <v>1.8122839726133773E-2</v>
      </c>
      <c r="AD73" s="1">
        <v>1.744176439868441E-2</v>
      </c>
      <c r="AE73" s="1">
        <v>1.4832193602978105E-2</v>
      </c>
      <c r="AF73" s="1">
        <v>1.4832193602978105E-2</v>
      </c>
    </row>
    <row r="74" spans="1:32" x14ac:dyDescent="0.2">
      <c r="A74" s="1" t="s">
        <v>163</v>
      </c>
      <c r="B74" s="1" t="s">
        <v>85</v>
      </c>
      <c r="C74" s="1">
        <v>1.7562979309035939E-2</v>
      </c>
      <c r="D74" s="1">
        <v>1.7562979309035939E-2</v>
      </c>
      <c r="E74" s="1">
        <v>1.7562979309035942E-2</v>
      </c>
      <c r="F74" s="1">
        <v>1.7562979309035942E-2</v>
      </c>
      <c r="G74" s="1">
        <v>1.7562979309035935E-2</v>
      </c>
      <c r="H74" s="1">
        <v>1.7562979309035932E-2</v>
      </c>
      <c r="I74" s="1">
        <v>1.7562979309035935E-2</v>
      </c>
      <c r="J74" s="1">
        <v>1.7562979309035942E-2</v>
      </c>
      <c r="K74" s="1">
        <v>1.749166552593857E-2</v>
      </c>
      <c r="L74" s="1">
        <v>1.7415715307494813E-2</v>
      </c>
      <c r="M74" s="1">
        <v>1.753405445166073E-2</v>
      </c>
      <c r="N74" s="1">
        <v>1.8491923134994755E-2</v>
      </c>
      <c r="O74" s="1">
        <v>1.8409387979934924E-2</v>
      </c>
      <c r="P74" s="1">
        <v>1.8418896672416894E-2</v>
      </c>
      <c r="Q74" s="1">
        <v>1.8947042351761752E-2</v>
      </c>
      <c r="R74" s="1">
        <v>2.1733391854673465E-2</v>
      </c>
      <c r="S74" s="1">
        <v>2.2474317583133088E-2</v>
      </c>
      <c r="T74" s="1">
        <v>2.4868862106429437E-2</v>
      </c>
      <c r="U74" s="1">
        <v>2.2272021140891846E-2</v>
      </c>
      <c r="V74" s="1">
        <v>1.8859705160946077E-2</v>
      </c>
      <c r="W74" s="1">
        <v>1.8933725273521117E-2</v>
      </c>
      <c r="X74" s="1">
        <v>2.0110589328166773E-2</v>
      </c>
      <c r="Y74" s="1">
        <v>2.1896637730754034E-2</v>
      </c>
      <c r="Z74" s="1">
        <v>2.3005151940713852E-2</v>
      </c>
      <c r="AA74" s="1">
        <v>2.0788967658321132E-2</v>
      </c>
      <c r="AB74" s="1">
        <v>2.0283776151951618E-2</v>
      </c>
      <c r="AC74" s="1">
        <v>1.879318441228419E-2</v>
      </c>
      <c r="AD74" s="1">
        <v>1.9374772962532035E-2</v>
      </c>
      <c r="AE74" s="1">
        <v>1.8104710570048251E-2</v>
      </c>
      <c r="AF74" s="1">
        <v>1.8104710570048251E-2</v>
      </c>
    </row>
    <row r="75" spans="1:32" x14ac:dyDescent="0.2">
      <c r="A75" s="1" t="s">
        <v>163</v>
      </c>
      <c r="B75" s="1" t="s">
        <v>88</v>
      </c>
      <c r="C75" s="1">
        <v>9.4162457229422462E-3</v>
      </c>
      <c r="D75" s="1">
        <v>9.4162457229422462E-3</v>
      </c>
      <c r="E75" s="1">
        <v>9.4162457229422462E-3</v>
      </c>
      <c r="F75" s="1">
        <v>9.4162457229422479E-3</v>
      </c>
      <c r="G75" s="1">
        <v>9.4162457229422496E-3</v>
      </c>
      <c r="H75" s="1">
        <v>9.4162457229422479E-3</v>
      </c>
      <c r="I75" s="1">
        <v>9.4162457229422444E-3</v>
      </c>
      <c r="J75" s="1">
        <v>9.4162457229422462E-3</v>
      </c>
      <c r="K75" s="1">
        <v>9.5886573003677259E-3</v>
      </c>
      <c r="L75" s="1">
        <v>1.051208044098256E-2</v>
      </c>
      <c r="M75" s="1">
        <v>9.7483891595874297E-3</v>
      </c>
      <c r="N75" s="1">
        <v>1.0233101333307862E-2</v>
      </c>
      <c r="O75" s="1">
        <v>9.9047813377090201E-3</v>
      </c>
      <c r="P75" s="1">
        <v>9.4865688542631992E-3</v>
      </c>
      <c r="Q75" s="1">
        <v>9.7820410487753657E-3</v>
      </c>
      <c r="R75" s="1">
        <v>1.1150397680987854E-2</v>
      </c>
      <c r="S75" s="1">
        <v>9.8687944983687857E-3</v>
      </c>
      <c r="T75" s="1">
        <v>1.0463808340993605E-2</v>
      </c>
      <c r="U75" s="1">
        <v>1.183538835743674E-2</v>
      </c>
      <c r="V75" s="1">
        <v>1.0627493208699067E-2</v>
      </c>
      <c r="W75" s="1">
        <v>1.1009479374334254E-2</v>
      </c>
      <c r="X75" s="1">
        <v>1.1966286086137879E-2</v>
      </c>
      <c r="Y75" s="1">
        <v>1.244327415717638E-2</v>
      </c>
      <c r="Z75" s="1">
        <v>9.7378779892214832E-3</v>
      </c>
      <c r="AA75" s="1">
        <v>1.1519955073371616E-2</v>
      </c>
      <c r="AB75" s="1">
        <v>1.166699799400046E-2</v>
      </c>
      <c r="AC75" s="1">
        <v>8.1371853842528395E-3</v>
      </c>
      <c r="AD75" s="1">
        <v>8.5856637659515195E-3</v>
      </c>
      <c r="AE75" s="1">
        <v>7.6506937377500781E-3</v>
      </c>
      <c r="AF75" s="1">
        <v>7.6506937377500781E-3</v>
      </c>
    </row>
    <row r="76" spans="1:32" x14ac:dyDescent="0.2">
      <c r="A76" s="1" t="s">
        <v>163</v>
      </c>
      <c r="B76" s="1" t="s">
        <v>91</v>
      </c>
      <c r="C76" s="1">
        <v>1.7661315354330666E-2</v>
      </c>
      <c r="D76" s="1">
        <v>1.7661315354330662E-2</v>
      </c>
      <c r="E76" s="1">
        <v>1.7661315354330669E-2</v>
      </c>
      <c r="F76" s="1">
        <v>1.7661315354330666E-2</v>
      </c>
      <c r="G76" s="1">
        <v>1.7661315354330669E-2</v>
      </c>
      <c r="H76" s="1">
        <v>1.7661315354330673E-2</v>
      </c>
      <c r="I76" s="1">
        <v>1.7661315354330666E-2</v>
      </c>
      <c r="J76" s="1">
        <v>1.7661315354330673E-2</v>
      </c>
      <c r="K76" s="1">
        <v>1.7027143668026868E-2</v>
      </c>
      <c r="L76" s="1">
        <v>1.7403575425092493E-2</v>
      </c>
      <c r="M76" s="1">
        <v>1.6489908725656425E-2</v>
      </c>
      <c r="N76" s="1">
        <v>1.5413612908800689E-2</v>
      </c>
      <c r="O76" s="1">
        <v>1.5702900977463567E-2</v>
      </c>
      <c r="P76" s="1">
        <v>1.5441584602670087E-2</v>
      </c>
      <c r="Q76" s="1">
        <v>1.5602349996680394E-2</v>
      </c>
      <c r="R76" s="1">
        <v>1.673065200559045E-2</v>
      </c>
      <c r="S76" s="1">
        <v>1.7623568112770834E-2</v>
      </c>
      <c r="T76" s="1">
        <v>1.6633103106495326E-2</v>
      </c>
      <c r="U76" s="1">
        <v>1.7607333061644446E-2</v>
      </c>
      <c r="V76" s="1">
        <v>1.698953766281466E-2</v>
      </c>
      <c r="W76" s="1">
        <v>1.7458623028023947E-2</v>
      </c>
      <c r="X76" s="1">
        <v>1.9747509186499094E-2</v>
      </c>
      <c r="Y76" s="1">
        <v>2.124609852633003E-2</v>
      </c>
      <c r="Z76" s="1">
        <v>1.8292022431046311E-2</v>
      </c>
      <c r="AA76" s="1">
        <v>1.663039312248054E-2</v>
      </c>
      <c r="AB76" s="1">
        <v>1.7051937827476271E-2</v>
      </c>
      <c r="AC76" s="1">
        <v>1.7136504763074132E-2</v>
      </c>
      <c r="AD76" s="1">
        <v>1.6124755972319046E-2</v>
      </c>
      <c r="AE76" s="1">
        <v>1.6957918578078164E-2</v>
      </c>
      <c r="AF76" s="1">
        <v>1.6957918578078164E-2</v>
      </c>
    </row>
    <row r="77" spans="1:32" x14ac:dyDescent="0.2">
      <c r="A77" s="1" t="s">
        <v>163</v>
      </c>
      <c r="B77" s="1" t="s">
        <v>94</v>
      </c>
      <c r="C77" s="1">
        <v>2.3311107823889531E-2</v>
      </c>
      <c r="D77" s="1">
        <v>2.3311107823889527E-2</v>
      </c>
      <c r="E77" s="1">
        <v>2.3311107823889538E-2</v>
      </c>
      <c r="F77" s="1">
        <v>2.3311107823889538E-2</v>
      </c>
      <c r="G77" s="1">
        <v>2.3311107823889527E-2</v>
      </c>
      <c r="H77" s="1">
        <v>2.3311107823889534E-2</v>
      </c>
      <c r="I77" s="1">
        <v>2.3311107823889538E-2</v>
      </c>
      <c r="J77" s="1">
        <v>2.3311107823889534E-2</v>
      </c>
      <c r="K77" s="1">
        <v>2.3140110876123797E-2</v>
      </c>
      <c r="L77" s="1">
        <v>2.2729423295108235E-2</v>
      </c>
      <c r="M77" s="1">
        <v>2.2727490131054816E-2</v>
      </c>
      <c r="N77" s="1">
        <v>2.4185763374057655E-2</v>
      </c>
      <c r="O77" s="1">
        <v>2.2770726817553974E-2</v>
      </c>
      <c r="P77" s="1">
        <v>2.2614848546832867E-2</v>
      </c>
      <c r="Q77" s="1">
        <v>2.3990512933990401E-2</v>
      </c>
      <c r="R77" s="1">
        <v>2.4055477162289073E-2</v>
      </c>
      <c r="S77" s="1">
        <v>2.4711034650573047E-2</v>
      </c>
      <c r="T77" s="1">
        <v>2.5371193413852512E-2</v>
      </c>
      <c r="U77" s="1">
        <v>2.5591723108476933E-2</v>
      </c>
      <c r="V77" s="1">
        <v>2.4925536029894443E-2</v>
      </c>
      <c r="W77" s="1">
        <v>2.5109981003600287E-2</v>
      </c>
      <c r="X77" s="1">
        <v>2.4700525066603543E-2</v>
      </c>
      <c r="Y77" s="1">
        <v>2.5288960605235295E-2</v>
      </c>
      <c r="Z77" s="1">
        <v>2.4728613487340588E-2</v>
      </c>
      <c r="AA77" s="1">
        <v>2.4345449524005521E-2</v>
      </c>
      <c r="AB77" s="1">
        <v>2.3433634598468769E-2</v>
      </c>
      <c r="AC77" s="1">
        <v>2.3164332135961783E-2</v>
      </c>
      <c r="AD77" s="1">
        <v>2.3023549226064258E-2</v>
      </c>
      <c r="AE77" s="1">
        <v>2.3636032257311198E-2</v>
      </c>
      <c r="AF77" s="1">
        <v>2.3636032257311198E-2</v>
      </c>
    </row>
    <row r="78" spans="1:32" x14ac:dyDescent="0.2">
      <c r="A78" s="1" t="s">
        <v>163</v>
      </c>
      <c r="B78" s="1" t="s">
        <v>97</v>
      </c>
      <c r="C78" s="1">
        <v>1.5603770399442409E-2</v>
      </c>
      <c r="D78" s="1">
        <v>1.5603770399442413E-2</v>
      </c>
      <c r="E78" s="1">
        <v>1.5603770399442416E-2</v>
      </c>
      <c r="F78" s="1">
        <v>1.5603770399442416E-2</v>
      </c>
      <c r="G78" s="1">
        <v>1.5603770399442418E-2</v>
      </c>
      <c r="H78" s="1">
        <v>1.5603770399442414E-2</v>
      </c>
      <c r="I78" s="1">
        <v>1.5603770399442414E-2</v>
      </c>
      <c r="J78" s="1">
        <v>1.5603770399442413E-2</v>
      </c>
      <c r="K78" s="1">
        <v>1.5543470967078849E-2</v>
      </c>
      <c r="L78" s="1">
        <v>1.6527051265965979E-2</v>
      </c>
      <c r="M78" s="1">
        <v>1.8228321041206776E-2</v>
      </c>
      <c r="N78" s="1">
        <v>1.8737799770215776E-2</v>
      </c>
      <c r="O78" s="1">
        <v>1.9740000627755872E-2</v>
      </c>
      <c r="P78" s="1">
        <v>1.9206984568859976E-2</v>
      </c>
      <c r="Q78" s="1">
        <v>1.797594166562581E-2</v>
      </c>
      <c r="R78" s="1">
        <v>1.7939441680569945E-2</v>
      </c>
      <c r="S78" s="1">
        <v>1.8243936566679851E-2</v>
      </c>
      <c r="T78" s="1">
        <v>1.9766026028142245E-2</v>
      </c>
      <c r="U78" s="1">
        <v>1.9243865272635646E-2</v>
      </c>
      <c r="V78" s="1">
        <v>1.9722230293607548E-2</v>
      </c>
      <c r="W78" s="1">
        <v>2.1196765848952547E-2</v>
      </c>
      <c r="X78" s="1">
        <v>2.0604909732816847E-2</v>
      </c>
      <c r="Y78" s="1">
        <v>2.2166594526538588E-2</v>
      </c>
      <c r="Z78" s="1">
        <v>2.0763096159804609E-2</v>
      </c>
      <c r="AA78" s="1">
        <v>1.8444431582048153E-2</v>
      </c>
      <c r="AB78" s="1">
        <v>1.6062379594407716E-2</v>
      </c>
      <c r="AC78" s="1">
        <v>1.5352692092030556E-2</v>
      </c>
      <c r="AD78" s="1">
        <v>1.5566088204315914E-2</v>
      </c>
      <c r="AE78" s="1">
        <v>1.653766885583071E-2</v>
      </c>
      <c r="AF78" s="1">
        <v>1.653766885583071E-2</v>
      </c>
    </row>
    <row r="79" spans="1:32" x14ac:dyDescent="0.2">
      <c r="A79" s="1" t="s">
        <v>163</v>
      </c>
      <c r="B79" s="1" t="s">
        <v>101</v>
      </c>
      <c r="C79" s="1">
        <v>1.4682633276448252E-2</v>
      </c>
      <c r="D79" s="1">
        <v>1.468263327644825E-2</v>
      </c>
      <c r="E79" s="1">
        <v>1.4682633276448254E-2</v>
      </c>
      <c r="F79" s="1">
        <v>1.4682633276448252E-2</v>
      </c>
      <c r="G79" s="1">
        <v>1.468263327644825E-2</v>
      </c>
      <c r="H79" s="1">
        <v>1.4682633276448252E-2</v>
      </c>
      <c r="I79" s="1">
        <v>1.468263327644825E-2</v>
      </c>
      <c r="J79" s="1">
        <v>1.4682633276448254E-2</v>
      </c>
      <c r="K79" s="1">
        <v>1.460119665116961E-2</v>
      </c>
      <c r="L79" s="1">
        <v>1.4460934859312151E-2</v>
      </c>
      <c r="M79" s="1">
        <v>1.4495121466544568E-2</v>
      </c>
      <c r="N79" s="1">
        <v>1.4005832010908516E-2</v>
      </c>
      <c r="O79" s="1">
        <v>1.4313420614827642E-2</v>
      </c>
      <c r="P79" s="1">
        <v>1.3927433564594938E-2</v>
      </c>
      <c r="Q79" s="1">
        <v>1.4896822096522473E-2</v>
      </c>
      <c r="R79" s="1">
        <v>1.4160946653885533E-2</v>
      </c>
      <c r="S79" s="1">
        <v>1.3965407826813306E-2</v>
      </c>
      <c r="T79" s="1">
        <v>1.3527099572508559E-2</v>
      </c>
      <c r="U79" s="1">
        <v>1.3553538246279839E-2</v>
      </c>
      <c r="V79" s="1">
        <v>1.3272633930295664E-2</v>
      </c>
      <c r="W79" s="1">
        <v>1.2609931998352187E-2</v>
      </c>
      <c r="X79" s="1">
        <v>1.2463801814485857E-2</v>
      </c>
      <c r="Y79" s="1">
        <v>1.132098828073504E-2</v>
      </c>
      <c r="Z79" s="1">
        <v>1.0941749190042954E-2</v>
      </c>
      <c r="AA79" s="1">
        <v>1.0834610038015443E-2</v>
      </c>
      <c r="AB79" s="1">
        <v>1.075616591214109E-2</v>
      </c>
      <c r="AC79" s="1">
        <v>1.1016884702570666E-2</v>
      </c>
      <c r="AD79" s="1">
        <v>1.1937425764940364E-2</v>
      </c>
      <c r="AE79" s="1">
        <v>1.2663503387600934E-2</v>
      </c>
      <c r="AF79" s="1">
        <v>1.2663503387600934E-2</v>
      </c>
    </row>
    <row r="80" spans="1:32" x14ac:dyDescent="0.2">
      <c r="A80" s="1" t="s">
        <v>163</v>
      </c>
      <c r="B80" s="1" t="s">
        <v>105</v>
      </c>
      <c r="C80" s="1">
        <v>2.495522474070682E-2</v>
      </c>
      <c r="D80" s="1">
        <v>2.4955224740706817E-2</v>
      </c>
      <c r="E80" s="1">
        <v>2.4955224740706813E-2</v>
      </c>
      <c r="F80" s="1">
        <v>2.495522474070681E-2</v>
      </c>
      <c r="G80" s="1">
        <v>2.4955224740706813E-2</v>
      </c>
      <c r="H80" s="1">
        <v>2.4955224740706817E-2</v>
      </c>
      <c r="I80" s="1">
        <v>2.495522474070681E-2</v>
      </c>
      <c r="J80" s="1">
        <v>2.495522474070681E-2</v>
      </c>
      <c r="K80" s="1">
        <v>2.4965862450630184E-2</v>
      </c>
      <c r="L80" s="1">
        <v>2.5154668271761584E-2</v>
      </c>
      <c r="M80" s="1">
        <v>2.3835067409342523E-2</v>
      </c>
      <c r="N80" s="1">
        <v>2.2749042255233498E-2</v>
      </c>
      <c r="O80" s="1">
        <v>2.3467750023720622E-2</v>
      </c>
      <c r="P80" s="1">
        <v>2.3127992312044553E-2</v>
      </c>
      <c r="Q80" s="1">
        <v>2.2775037001508645E-2</v>
      </c>
      <c r="R80" s="1">
        <v>2.4275018658573028E-2</v>
      </c>
      <c r="S80" s="1">
        <v>2.1725104328867619E-2</v>
      </c>
      <c r="T80" s="1">
        <v>2.0638662574393465E-2</v>
      </c>
      <c r="U80" s="1">
        <v>2.1189562860944176E-2</v>
      </c>
      <c r="V80" s="1">
        <v>2.0672547163775704E-2</v>
      </c>
      <c r="W80" s="1">
        <v>2.1085867408331099E-2</v>
      </c>
      <c r="X80" s="1">
        <v>2.1935363611182208E-2</v>
      </c>
      <c r="Y80" s="1">
        <v>1.9729413749203881E-2</v>
      </c>
      <c r="Z80" s="1">
        <v>2.0352773225075168E-2</v>
      </c>
      <c r="AA80" s="1">
        <v>1.9678761066469184E-2</v>
      </c>
      <c r="AB80" s="1">
        <v>1.9143934184426944E-2</v>
      </c>
      <c r="AC80" s="1">
        <v>1.922843958982768E-2</v>
      </c>
      <c r="AD80" s="1">
        <v>2.0216806055143609E-2</v>
      </c>
      <c r="AE80" s="1">
        <v>1.9926749762112908E-2</v>
      </c>
      <c r="AF80" s="1">
        <v>1.9926749762112908E-2</v>
      </c>
    </row>
    <row r="81" spans="1:32" x14ac:dyDescent="0.2">
      <c r="A81" s="1" t="s">
        <v>163</v>
      </c>
      <c r="B81" s="1" t="s">
        <v>108</v>
      </c>
      <c r="C81" s="1">
        <v>2.3499035581591856E-2</v>
      </c>
      <c r="D81" s="1">
        <v>2.3499035581591853E-2</v>
      </c>
      <c r="E81" s="1">
        <v>2.3499035581591856E-2</v>
      </c>
      <c r="F81" s="1">
        <v>2.3499035581591859E-2</v>
      </c>
      <c r="G81" s="1">
        <v>2.3499035581591856E-2</v>
      </c>
      <c r="H81" s="1">
        <v>2.3499035581591856E-2</v>
      </c>
      <c r="I81" s="1">
        <v>2.3499035581591856E-2</v>
      </c>
      <c r="J81" s="1">
        <v>2.3499035581591863E-2</v>
      </c>
      <c r="K81" s="1">
        <v>2.3509062736797197E-2</v>
      </c>
      <c r="L81" s="1">
        <v>2.3983135741853429E-2</v>
      </c>
      <c r="M81" s="1">
        <v>2.464452506294482E-2</v>
      </c>
      <c r="N81" s="1">
        <v>2.4239022492299769E-2</v>
      </c>
      <c r="O81" s="1">
        <v>2.2712525520460485E-2</v>
      </c>
      <c r="P81" s="1">
        <v>2.1110484861760113E-2</v>
      </c>
      <c r="Q81" s="1">
        <v>2.087584060996767E-2</v>
      </c>
      <c r="R81" s="1">
        <v>2.2349169102759529E-2</v>
      </c>
      <c r="S81" s="1">
        <v>2.3068165140216531E-2</v>
      </c>
      <c r="T81" s="1">
        <v>2.2484596502673589E-2</v>
      </c>
      <c r="U81" s="1">
        <v>2.2750139400462988E-2</v>
      </c>
      <c r="V81" s="1">
        <v>2.3123176898737986E-2</v>
      </c>
      <c r="W81" s="1">
        <v>2.2076826286742218E-2</v>
      </c>
      <c r="X81" s="1">
        <v>2.23689999327603E-2</v>
      </c>
      <c r="Y81" s="1">
        <v>2.1662673788349976E-2</v>
      </c>
      <c r="Z81" s="1">
        <v>2.152398110957969E-2</v>
      </c>
      <c r="AA81" s="1">
        <v>2.1677819291225257E-2</v>
      </c>
      <c r="AB81" s="1">
        <v>2.0846039985615215E-2</v>
      </c>
      <c r="AC81" s="1">
        <v>2.2049069372703029E-2</v>
      </c>
      <c r="AD81" s="1">
        <v>2.1323024501785161E-2</v>
      </c>
      <c r="AE81" s="1">
        <v>2.2122911345514407E-2</v>
      </c>
      <c r="AF81" s="1">
        <v>2.2122911345514407E-2</v>
      </c>
    </row>
    <row r="82" spans="1:32" x14ac:dyDescent="0.2">
      <c r="A82" s="1" t="s">
        <v>163</v>
      </c>
      <c r="B82" s="1" t="s">
        <v>111</v>
      </c>
      <c r="C82" s="1">
        <v>1.1345282565843296E-2</v>
      </c>
      <c r="D82" s="1">
        <v>1.1345282565843301E-2</v>
      </c>
      <c r="E82" s="1">
        <v>1.1345282565843299E-2</v>
      </c>
      <c r="F82" s="1">
        <v>1.1345282565843301E-2</v>
      </c>
      <c r="G82" s="1">
        <v>1.1345282565843298E-2</v>
      </c>
      <c r="H82" s="1">
        <v>1.1345282565843303E-2</v>
      </c>
      <c r="I82" s="1">
        <v>1.1345282565843303E-2</v>
      </c>
      <c r="J82" s="1">
        <v>1.1345282565843301E-2</v>
      </c>
      <c r="K82" s="1">
        <v>1.127029186337016E-2</v>
      </c>
      <c r="L82" s="1">
        <v>1.1164490443976821E-2</v>
      </c>
      <c r="M82" s="1">
        <v>1.2466244756553974E-2</v>
      </c>
      <c r="N82" s="1">
        <v>1.1515049867778574E-2</v>
      </c>
      <c r="O82" s="1">
        <v>1.1903454327604439E-2</v>
      </c>
      <c r="P82" s="1">
        <v>1.2181441059474498E-2</v>
      </c>
      <c r="Q82" s="1">
        <v>1.2297041219026002E-2</v>
      </c>
      <c r="R82" s="1">
        <v>1.3788251922237827E-2</v>
      </c>
      <c r="S82" s="1">
        <v>1.3678116828468544E-2</v>
      </c>
      <c r="T82" s="1">
        <v>1.3697367637555221E-2</v>
      </c>
      <c r="U82" s="1">
        <v>1.4152625841867567E-2</v>
      </c>
      <c r="V82" s="1">
        <v>1.509374492068029E-2</v>
      </c>
      <c r="W82" s="1">
        <v>1.4879317909505545E-2</v>
      </c>
      <c r="X82" s="1">
        <v>1.4134675065990709E-2</v>
      </c>
      <c r="Y82" s="1">
        <v>1.404383949509809E-2</v>
      </c>
      <c r="Z82" s="1">
        <v>1.3936233547126146E-2</v>
      </c>
      <c r="AA82" s="1">
        <v>1.3416363390825145E-2</v>
      </c>
      <c r="AB82" s="1">
        <v>1.3454671622967143E-2</v>
      </c>
      <c r="AC82" s="1">
        <v>1.3603520221011358E-2</v>
      </c>
      <c r="AD82" s="1">
        <v>1.3603745049491897E-2</v>
      </c>
      <c r="AE82" s="1">
        <v>1.4151487868708321E-2</v>
      </c>
      <c r="AF82" s="1">
        <v>1.4151487868708321E-2</v>
      </c>
    </row>
    <row r="83" spans="1:32" x14ac:dyDescent="0.2">
      <c r="A83" s="1" t="s">
        <v>65</v>
      </c>
      <c r="B83" s="1" t="s">
        <v>57</v>
      </c>
      <c r="C83" s="1">
        <v>9.4336859773332157E-2</v>
      </c>
      <c r="D83" s="1">
        <v>9.4336859773332185E-2</v>
      </c>
      <c r="E83" s="1">
        <v>9.4336859773332185E-2</v>
      </c>
      <c r="F83" s="1">
        <v>9.4336859773332171E-2</v>
      </c>
      <c r="G83" s="1">
        <v>9.4336859773332185E-2</v>
      </c>
      <c r="H83" s="1">
        <v>9.4336859773332171E-2</v>
      </c>
      <c r="I83" s="1">
        <v>9.4336859773332171E-2</v>
      </c>
      <c r="J83" s="1">
        <v>9.4336859773332199E-2</v>
      </c>
      <c r="K83" s="1">
        <v>9.1650158156745432E-2</v>
      </c>
      <c r="L83" s="1">
        <v>8.7366356157721689E-2</v>
      </c>
      <c r="M83" s="1">
        <v>8.7865003025719771E-2</v>
      </c>
      <c r="N83" s="1">
        <v>8.3342118055021785E-2</v>
      </c>
      <c r="O83" s="1">
        <v>7.8064845100232427E-2</v>
      </c>
      <c r="P83" s="1">
        <v>8.7721204154595153E-2</v>
      </c>
      <c r="Q83" s="1">
        <v>8.7851233580663712E-2</v>
      </c>
      <c r="R83" s="1">
        <v>8.0354175772683681E-2</v>
      </c>
      <c r="S83" s="1">
        <v>7.4172677236856568E-2</v>
      </c>
      <c r="T83" s="1">
        <v>7.6867466134239587E-2</v>
      </c>
      <c r="U83" s="1">
        <v>7.6872514691167834E-2</v>
      </c>
      <c r="V83" s="1">
        <v>8.1358882392212756E-2</v>
      </c>
      <c r="W83" s="1">
        <v>8.2436713600228653E-2</v>
      </c>
      <c r="X83" s="1">
        <v>7.9692435501614506E-2</v>
      </c>
      <c r="Y83" s="1">
        <v>7.592457223443845E-2</v>
      </c>
      <c r="Z83" s="1">
        <v>8.0853004950667134E-2</v>
      </c>
      <c r="AA83" s="1">
        <v>8.2698502464366261E-2</v>
      </c>
      <c r="AB83" s="1">
        <v>7.6550079834554058E-2</v>
      </c>
      <c r="AC83" s="1">
        <v>7.9945226732388824E-2</v>
      </c>
      <c r="AD83" s="1">
        <v>7.973791606096832E-2</v>
      </c>
      <c r="AE83" s="1">
        <v>7.7605426752421269E-2</v>
      </c>
      <c r="AF83" s="1">
        <v>7.7605426752421269E-2</v>
      </c>
    </row>
    <row r="84" spans="1:32" x14ac:dyDescent="0.2">
      <c r="A84" s="1" t="s">
        <v>65</v>
      </c>
      <c r="B84" s="1" t="s">
        <v>59</v>
      </c>
      <c r="C84" s="1">
        <v>3.9466303364828342E-2</v>
      </c>
      <c r="D84" s="1">
        <v>3.9466303364828342E-2</v>
      </c>
      <c r="E84" s="1">
        <v>3.9466303364828335E-2</v>
      </c>
      <c r="F84" s="1">
        <v>3.9466303364828342E-2</v>
      </c>
      <c r="G84" s="1">
        <v>3.9466303364828342E-2</v>
      </c>
      <c r="H84" s="1">
        <v>3.9466303364828349E-2</v>
      </c>
      <c r="I84" s="1">
        <v>3.9466303364828342E-2</v>
      </c>
      <c r="J84" s="1">
        <v>3.9466303364828335E-2</v>
      </c>
      <c r="K84" s="1">
        <v>3.9393249896835736E-2</v>
      </c>
      <c r="L84" s="1">
        <v>4.1289447560041347E-2</v>
      </c>
      <c r="M84" s="1">
        <v>4.1385769334614401E-2</v>
      </c>
      <c r="N84" s="1">
        <v>4.3368062740585953E-2</v>
      </c>
      <c r="O84" s="1">
        <v>4.6452728245543404E-2</v>
      </c>
      <c r="P84" s="1">
        <v>4.3601610583697117E-2</v>
      </c>
      <c r="Q84" s="1">
        <v>5.2326430126513439E-2</v>
      </c>
      <c r="R84" s="1">
        <v>3.3132295367365783E-2</v>
      </c>
      <c r="S84" s="1">
        <v>2.8973931805600626E-2</v>
      </c>
      <c r="T84" s="1">
        <v>2.7192935985134781E-2</v>
      </c>
      <c r="U84" s="1">
        <v>3.1538405627892591E-2</v>
      </c>
      <c r="V84" s="1">
        <v>2.7360115859929954E-2</v>
      </c>
      <c r="W84" s="1">
        <v>2.9414578511396634E-2</v>
      </c>
      <c r="X84" s="1">
        <v>3.0953966987089819E-2</v>
      </c>
      <c r="Y84" s="1">
        <v>3.2931538432880596E-2</v>
      </c>
      <c r="Z84" s="1">
        <v>3.2841027418774205E-2</v>
      </c>
      <c r="AA84" s="1">
        <v>3.6079723231794293E-2</v>
      </c>
      <c r="AB84" s="1">
        <v>3.4544479569694662E-2</v>
      </c>
      <c r="AC84" s="1">
        <v>3.3986019544503025E-2</v>
      </c>
      <c r="AD84" s="1">
        <v>3.6329665156138433E-2</v>
      </c>
      <c r="AE84" s="1">
        <v>3.4945645444764702E-2</v>
      </c>
      <c r="AF84" s="1">
        <v>3.4945645444764702E-2</v>
      </c>
    </row>
    <row r="85" spans="1:32" x14ac:dyDescent="0.2">
      <c r="A85" s="1" t="s">
        <v>65</v>
      </c>
      <c r="B85" s="1" t="s">
        <v>65</v>
      </c>
      <c r="C85" s="1">
        <v>3.3001405026941537E-2</v>
      </c>
      <c r="D85" s="1">
        <v>3.3001405026941544E-2</v>
      </c>
      <c r="E85" s="1">
        <v>3.300140502694153E-2</v>
      </c>
      <c r="F85" s="1">
        <v>3.3001405026941537E-2</v>
      </c>
      <c r="G85" s="1">
        <v>3.300140502694153E-2</v>
      </c>
      <c r="H85" s="1">
        <v>3.300140502694153E-2</v>
      </c>
      <c r="I85" s="1">
        <v>3.300140502694153E-2</v>
      </c>
      <c r="J85" s="1">
        <v>3.3001405026941537E-2</v>
      </c>
      <c r="K85" s="1">
        <v>3.2829222972345591E-2</v>
      </c>
      <c r="L85" s="1">
        <v>3.3308239286888565E-2</v>
      </c>
      <c r="M85" s="1">
        <v>3.4324791382919224E-2</v>
      </c>
      <c r="N85" s="1">
        <v>3.307132625564338E-2</v>
      </c>
      <c r="O85" s="1">
        <v>3.346328516282434E-2</v>
      </c>
      <c r="P85" s="1">
        <v>3.2063603300778863E-2</v>
      </c>
      <c r="Q85" s="1">
        <v>3.5383538997174106E-2</v>
      </c>
      <c r="R85" s="1">
        <v>3.1255572120648993E-2</v>
      </c>
      <c r="S85" s="1">
        <v>3.286302566908441E-2</v>
      </c>
      <c r="T85" s="1">
        <v>3.3442002514946154E-2</v>
      </c>
      <c r="U85" s="1">
        <v>3.4125709566923526E-2</v>
      </c>
      <c r="V85" s="1">
        <v>3.4072981793870791E-2</v>
      </c>
      <c r="W85" s="1">
        <v>3.1541417734376423E-2</v>
      </c>
      <c r="X85" s="1">
        <v>3.1833088060993837E-2</v>
      </c>
      <c r="Y85" s="1">
        <v>3.485964692479597E-2</v>
      </c>
      <c r="Z85" s="1">
        <v>3.8278234217286669E-2</v>
      </c>
      <c r="AA85" s="1">
        <v>3.638593886519273E-2</v>
      </c>
      <c r="AB85" s="1">
        <v>3.4432201532149313E-2</v>
      </c>
      <c r="AC85" s="1">
        <v>3.5622567779467047E-2</v>
      </c>
      <c r="AD85" s="1">
        <v>3.5723549242030091E-2</v>
      </c>
      <c r="AE85" s="1">
        <v>3.5435076682712535E-2</v>
      </c>
      <c r="AF85" s="1">
        <v>3.5435076682712535E-2</v>
      </c>
    </row>
    <row r="86" spans="1:32" x14ac:dyDescent="0.2">
      <c r="A86" s="1" t="s">
        <v>65</v>
      </c>
      <c r="B86" s="1" t="s">
        <v>76</v>
      </c>
      <c r="C86" s="1">
        <v>4.8874666527912849E-2</v>
      </c>
      <c r="D86" s="1">
        <v>4.8874666527912863E-2</v>
      </c>
      <c r="E86" s="1">
        <v>4.8874666527912843E-2</v>
      </c>
      <c r="F86" s="1">
        <v>4.8874666527912856E-2</v>
      </c>
      <c r="G86" s="1">
        <v>4.8874666527912863E-2</v>
      </c>
      <c r="H86" s="1">
        <v>4.8874666527912849E-2</v>
      </c>
      <c r="I86" s="1">
        <v>4.8874666527912856E-2</v>
      </c>
      <c r="J86" s="1">
        <v>4.8874666527912849E-2</v>
      </c>
      <c r="K86" s="1">
        <v>4.869104973499027E-2</v>
      </c>
      <c r="L86" s="1">
        <v>4.7524529005511809E-2</v>
      </c>
      <c r="M86" s="1">
        <v>5.1776169702821374E-2</v>
      </c>
      <c r="N86" s="1">
        <v>5.3797798239842549E-2</v>
      </c>
      <c r="O86" s="1">
        <v>5.0033802200980332E-2</v>
      </c>
      <c r="P86" s="1">
        <v>4.6851188871342188E-2</v>
      </c>
      <c r="Q86" s="1">
        <v>4.7764701108355928E-2</v>
      </c>
      <c r="R86" s="1">
        <v>5.3787346049492563E-2</v>
      </c>
      <c r="S86" s="1">
        <v>5.1949863695875599E-2</v>
      </c>
      <c r="T86" s="1">
        <v>4.9134296191711044E-2</v>
      </c>
      <c r="U86" s="1">
        <v>4.9526097017092971E-2</v>
      </c>
      <c r="V86" s="1">
        <v>4.7885720740039002E-2</v>
      </c>
      <c r="W86" s="1">
        <v>4.7140493166086428E-2</v>
      </c>
      <c r="X86" s="1">
        <v>4.1893519981568504E-2</v>
      </c>
      <c r="Y86" s="1">
        <v>3.6595349575663148E-2</v>
      </c>
      <c r="Z86" s="1">
        <v>3.4952151674060725E-2</v>
      </c>
      <c r="AA86" s="1">
        <v>3.3115115039583518E-2</v>
      </c>
      <c r="AB86" s="1">
        <v>3.1622706067053086E-2</v>
      </c>
      <c r="AC86" s="1">
        <v>3.1896108444064479E-2</v>
      </c>
      <c r="AD86" s="1">
        <v>3.2673284756055285E-2</v>
      </c>
      <c r="AE86" s="1">
        <v>3.5080457211768314E-2</v>
      </c>
      <c r="AF86" s="1">
        <v>3.5080457211768314E-2</v>
      </c>
    </row>
    <row r="87" spans="1:32" x14ac:dyDescent="0.2">
      <c r="A87" s="1" t="s">
        <v>65</v>
      </c>
      <c r="B87" s="1" t="s">
        <v>78</v>
      </c>
      <c r="C87" s="1">
        <v>3.3441058495563974E-2</v>
      </c>
      <c r="D87" s="1">
        <v>3.3441058495563974E-2</v>
      </c>
      <c r="E87" s="1">
        <v>3.3441058495563981E-2</v>
      </c>
      <c r="F87" s="1">
        <v>3.3441058495563974E-2</v>
      </c>
      <c r="G87" s="1">
        <v>3.3441058495563974E-2</v>
      </c>
      <c r="H87" s="1">
        <v>3.3441058495563974E-2</v>
      </c>
      <c r="I87" s="1">
        <v>3.3441058495563974E-2</v>
      </c>
      <c r="J87" s="1">
        <v>3.3441058495563974E-2</v>
      </c>
      <c r="K87" s="1">
        <v>3.3767526765038552E-2</v>
      </c>
      <c r="L87" s="1">
        <v>3.2232228414067837E-2</v>
      </c>
      <c r="M87" s="1">
        <v>3.6796405981935267E-2</v>
      </c>
      <c r="N87" s="1">
        <v>3.7340501713155949E-2</v>
      </c>
      <c r="O87" s="1">
        <v>3.7264818357924466E-2</v>
      </c>
      <c r="P87" s="1">
        <v>3.7324134075495369E-2</v>
      </c>
      <c r="Q87" s="1">
        <v>3.7675306691561626E-2</v>
      </c>
      <c r="R87" s="1">
        <v>4.3092188634132216E-2</v>
      </c>
      <c r="S87" s="1">
        <v>4.1468196188747426E-2</v>
      </c>
      <c r="T87" s="1">
        <v>3.6199220358155801E-2</v>
      </c>
      <c r="U87" s="1">
        <v>4.014154139831938E-2</v>
      </c>
      <c r="V87" s="1">
        <v>4.3920599433647838E-2</v>
      </c>
      <c r="W87" s="1">
        <v>4.4627245287648443E-2</v>
      </c>
      <c r="X87" s="1">
        <v>4.5542100551708507E-2</v>
      </c>
      <c r="Y87" s="1">
        <v>4.4967136144257146E-2</v>
      </c>
      <c r="Z87" s="1">
        <v>4.3810297239103756E-2</v>
      </c>
      <c r="AA87" s="1">
        <v>4.3026433622220278E-2</v>
      </c>
      <c r="AB87" s="1">
        <v>4.4693466661576982E-2</v>
      </c>
      <c r="AC87" s="1">
        <v>4.2997854571211039E-2</v>
      </c>
      <c r="AD87" s="1">
        <v>4.7035119418335138E-2</v>
      </c>
      <c r="AE87" s="1">
        <v>4.6958755033498105E-2</v>
      </c>
      <c r="AF87" s="1">
        <v>4.6958755033498105E-2</v>
      </c>
    </row>
    <row r="88" spans="1:32" x14ac:dyDescent="0.2">
      <c r="A88" s="1" t="s">
        <v>65</v>
      </c>
      <c r="B88" s="1" t="s">
        <v>80</v>
      </c>
      <c r="C88" s="1">
        <v>5.3514177391242229E-2</v>
      </c>
      <c r="D88" s="1">
        <v>5.3514177391242222E-2</v>
      </c>
      <c r="E88" s="1">
        <v>5.3514177391242236E-2</v>
      </c>
      <c r="F88" s="1">
        <v>5.3514177391242243E-2</v>
      </c>
      <c r="G88" s="1">
        <v>5.3514177391242229E-2</v>
      </c>
      <c r="H88" s="1">
        <v>5.3514177391242236E-2</v>
      </c>
      <c r="I88" s="1">
        <v>5.3514177391242229E-2</v>
      </c>
      <c r="J88" s="1">
        <v>5.3514177391242215E-2</v>
      </c>
      <c r="K88" s="1">
        <v>5.3647264571660684E-2</v>
      </c>
      <c r="L88" s="1">
        <v>5.2522903441176036E-2</v>
      </c>
      <c r="M88" s="1">
        <v>5.2927151682603868E-2</v>
      </c>
      <c r="N88" s="1">
        <v>5.2472549091835671E-2</v>
      </c>
      <c r="O88" s="1">
        <v>5.2488372058250819E-2</v>
      </c>
      <c r="P88" s="1">
        <v>5.2862693524576919E-2</v>
      </c>
      <c r="Q88" s="1">
        <v>5.3015391594850074E-2</v>
      </c>
      <c r="R88" s="1">
        <v>5.2922718317020244E-2</v>
      </c>
      <c r="S88" s="1">
        <v>5.7562049352945344E-2</v>
      </c>
      <c r="T88" s="1">
        <v>5.3654361022673819E-2</v>
      </c>
      <c r="U88" s="1">
        <v>5.4562818204108507E-2</v>
      </c>
      <c r="V88" s="1">
        <v>5.3305314296296515E-2</v>
      </c>
      <c r="W88" s="1">
        <v>5.2749470254402957E-2</v>
      </c>
      <c r="X88" s="1">
        <v>5.0398526151324209E-2</v>
      </c>
      <c r="Y88" s="1">
        <v>4.8978233118491449E-2</v>
      </c>
      <c r="Z88" s="1">
        <v>4.7003559360109103E-2</v>
      </c>
      <c r="AA88" s="1">
        <v>4.4134766232461799E-2</v>
      </c>
      <c r="AB88" s="1">
        <v>4.4548913190922218E-2</v>
      </c>
      <c r="AC88" s="1">
        <v>4.4008062517978432E-2</v>
      </c>
      <c r="AD88" s="1">
        <v>4.3058469899704237E-2</v>
      </c>
      <c r="AE88" s="1">
        <v>4.2349222023952644E-2</v>
      </c>
      <c r="AF88" s="1">
        <v>4.2349222023952644E-2</v>
      </c>
    </row>
    <row r="89" spans="1:32" x14ac:dyDescent="0.2">
      <c r="A89" s="1" t="s">
        <v>65</v>
      </c>
      <c r="B89" s="1" t="s">
        <v>82</v>
      </c>
      <c r="C89" s="1">
        <v>4.3993711442750737E-2</v>
      </c>
      <c r="D89" s="1">
        <v>4.3993711442750744E-2</v>
      </c>
      <c r="E89" s="1">
        <v>4.3993711442750737E-2</v>
      </c>
      <c r="F89" s="1">
        <v>4.3993711442750744E-2</v>
      </c>
      <c r="G89" s="1">
        <v>4.3993711442750758E-2</v>
      </c>
      <c r="H89" s="1">
        <v>4.3993711442750744E-2</v>
      </c>
      <c r="I89" s="1">
        <v>4.3993711442750744E-2</v>
      </c>
      <c r="J89" s="1">
        <v>4.3993711442750744E-2</v>
      </c>
      <c r="K89" s="1">
        <v>4.3777153471554628E-2</v>
      </c>
      <c r="L89" s="1">
        <v>4.6681347312519557E-2</v>
      </c>
      <c r="M89" s="1">
        <v>4.597480909927168E-2</v>
      </c>
      <c r="N89" s="1">
        <v>4.615324698514877E-2</v>
      </c>
      <c r="O89" s="1">
        <v>4.5175043172537489E-2</v>
      </c>
      <c r="P89" s="1">
        <v>4.4599170693673876E-2</v>
      </c>
      <c r="Q89" s="1">
        <v>4.3695844292915273E-2</v>
      </c>
      <c r="R89" s="1">
        <v>4.18794687247269E-2</v>
      </c>
      <c r="S89" s="1">
        <v>3.8841490870515159E-2</v>
      </c>
      <c r="T89" s="1">
        <v>3.9482499526912698E-2</v>
      </c>
      <c r="U89" s="1">
        <v>4.10541752440306E-2</v>
      </c>
      <c r="V89" s="1">
        <v>3.7342962391412458E-2</v>
      </c>
      <c r="W89" s="1">
        <v>4.2229288248673683E-2</v>
      </c>
      <c r="X89" s="1">
        <v>3.5544154721580873E-2</v>
      </c>
      <c r="Y89" s="1">
        <v>3.4376325527418261E-2</v>
      </c>
      <c r="Z89" s="1">
        <v>3.3247591599268843E-2</v>
      </c>
      <c r="AA89" s="1">
        <v>2.6535389283187192E-2</v>
      </c>
      <c r="AB89" s="1">
        <v>2.3810875629434583E-2</v>
      </c>
      <c r="AC89" s="1">
        <v>2.9472462602718456E-2</v>
      </c>
      <c r="AD89" s="1">
        <v>3.1567791526291952E-2</v>
      </c>
      <c r="AE89" s="1">
        <v>3.1802083541676469E-2</v>
      </c>
      <c r="AF89" s="1">
        <v>3.1802083541676469E-2</v>
      </c>
    </row>
    <row r="90" spans="1:32" x14ac:dyDescent="0.2">
      <c r="A90" s="1" t="s">
        <v>65</v>
      </c>
      <c r="B90" s="1" t="s">
        <v>85</v>
      </c>
      <c r="C90" s="1">
        <v>3.4224847017687472E-2</v>
      </c>
      <c r="D90" s="1">
        <v>3.4224847017687465E-2</v>
      </c>
      <c r="E90" s="1">
        <v>3.4224847017687472E-2</v>
      </c>
      <c r="F90" s="1">
        <v>3.4224847017687472E-2</v>
      </c>
      <c r="G90" s="1">
        <v>3.4224847017687465E-2</v>
      </c>
      <c r="H90" s="1">
        <v>3.4224847017687465E-2</v>
      </c>
      <c r="I90" s="1">
        <v>3.4224847017687465E-2</v>
      </c>
      <c r="J90" s="1">
        <v>3.4224847017687479E-2</v>
      </c>
      <c r="K90" s="1">
        <v>3.4085878379518875E-2</v>
      </c>
      <c r="L90" s="1">
        <v>3.6305633458099569E-2</v>
      </c>
      <c r="M90" s="1">
        <v>3.7061379676588915E-2</v>
      </c>
      <c r="N90" s="1">
        <v>3.8027818315052815E-2</v>
      </c>
      <c r="O90" s="1">
        <v>3.7452123361892985E-2</v>
      </c>
      <c r="P90" s="1">
        <v>3.6372728227798135E-2</v>
      </c>
      <c r="Q90" s="1">
        <v>3.5757217213242314E-2</v>
      </c>
      <c r="R90" s="1">
        <v>4.4423574695742131E-2</v>
      </c>
      <c r="S90" s="1">
        <v>4.3037870100349276E-2</v>
      </c>
      <c r="T90" s="1">
        <v>3.9163869382709972E-2</v>
      </c>
      <c r="U90" s="1">
        <v>3.6513000226488547E-2</v>
      </c>
      <c r="V90" s="1">
        <v>3.4727555715779138E-2</v>
      </c>
      <c r="W90" s="1">
        <v>3.2384860796590392E-2</v>
      </c>
      <c r="X90" s="1">
        <v>3.2574727889000586E-2</v>
      </c>
      <c r="Y90" s="1">
        <v>3.2005245843868872E-2</v>
      </c>
      <c r="Z90" s="1">
        <v>3.1211344310681524E-2</v>
      </c>
      <c r="AA90" s="1">
        <v>2.986194727135922E-2</v>
      </c>
      <c r="AB90" s="1">
        <v>2.9842458318987637E-2</v>
      </c>
      <c r="AC90" s="1">
        <v>3.09427447119331E-2</v>
      </c>
      <c r="AD90" s="1">
        <v>3.0347061233941583E-2</v>
      </c>
      <c r="AE90" s="1">
        <v>3.0212359360118735E-2</v>
      </c>
      <c r="AF90" s="1">
        <v>3.0212359360118735E-2</v>
      </c>
    </row>
    <row r="91" spans="1:32" x14ac:dyDescent="0.2">
      <c r="A91" s="1" t="s">
        <v>65</v>
      </c>
      <c r="B91" s="1" t="s">
        <v>88</v>
      </c>
      <c r="C91" s="1">
        <v>2.5974187228785292E-2</v>
      </c>
      <c r="D91" s="1">
        <v>2.5974187228785289E-2</v>
      </c>
      <c r="E91" s="1">
        <v>2.5974187228785292E-2</v>
      </c>
      <c r="F91" s="1">
        <v>2.5974187228785292E-2</v>
      </c>
      <c r="G91" s="1">
        <v>2.5974187228785296E-2</v>
      </c>
      <c r="H91" s="1">
        <v>2.5974187228785296E-2</v>
      </c>
      <c r="I91" s="1">
        <v>2.5974187228785289E-2</v>
      </c>
      <c r="J91" s="1">
        <v>2.5974187228785296E-2</v>
      </c>
      <c r="K91" s="1">
        <v>2.6449774923098381E-2</v>
      </c>
      <c r="L91" s="1">
        <v>2.6190826077697418E-2</v>
      </c>
      <c r="M91" s="1">
        <v>2.5989297540507775E-2</v>
      </c>
      <c r="N91" s="1">
        <v>2.4916812332946802E-2</v>
      </c>
      <c r="O91" s="1">
        <v>2.4900867707290865E-2</v>
      </c>
      <c r="P91" s="1">
        <v>2.3834930932912442E-2</v>
      </c>
      <c r="Q91" s="1">
        <v>2.4549433166057316E-2</v>
      </c>
      <c r="R91" s="1">
        <v>2.7903936714226061E-2</v>
      </c>
      <c r="S91" s="1">
        <v>2.5022718305780647E-2</v>
      </c>
      <c r="T91" s="1">
        <v>2.2819694758021689E-2</v>
      </c>
      <c r="U91" s="1">
        <v>2.3880863841267714E-2</v>
      </c>
      <c r="V91" s="1">
        <v>2.3811698406701907E-2</v>
      </c>
      <c r="W91" s="1">
        <v>2.3620359120947721E-2</v>
      </c>
      <c r="X91" s="1">
        <v>2.4826778842587355E-2</v>
      </c>
      <c r="Y91" s="1">
        <v>2.2197605958227853E-2</v>
      </c>
      <c r="Z91" s="1">
        <v>2.3379359571601539E-2</v>
      </c>
      <c r="AA91" s="1">
        <v>2.0783541217730652E-2</v>
      </c>
      <c r="AB91" s="1">
        <v>2.365867872176242E-2</v>
      </c>
      <c r="AC91" s="1">
        <v>2.2411806476060187E-2</v>
      </c>
      <c r="AD91" s="1">
        <v>2.1116196279549901E-2</v>
      </c>
      <c r="AE91" s="1">
        <v>1.5422767038611137E-2</v>
      </c>
      <c r="AF91" s="1">
        <v>1.5422767038611137E-2</v>
      </c>
    </row>
    <row r="92" spans="1:32" x14ac:dyDescent="0.2">
      <c r="A92" s="1" t="s">
        <v>65</v>
      </c>
      <c r="B92" s="1" t="s">
        <v>91</v>
      </c>
      <c r="C92" s="1">
        <v>3.9450396105380987E-2</v>
      </c>
      <c r="D92" s="1">
        <v>3.945039610538098E-2</v>
      </c>
      <c r="E92" s="1">
        <v>3.9450396105380987E-2</v>
      </c>
      <c r="F92" s="1">
        <v>3.9450396105380987E-2</v>
      </c>
      <c r="G92" s="1">
        <v>3.9450396105380994E-2</v>
      </c>
      <c r="H92" s="1">
        <v>3.9450396105380994E-2</v>
      </c>
      <c r="I92" s="1">
        <v>3.9450396105380987E-2</v>
      </c>
      <c r="J92" s="1">
        <v>3.9450396105380994E-2</v>
      </c>
      <c r="K92" s="1">
        <v>3.8033835463006885E-2</v>
      </c>
      <c r="L92" s="1">
        <v>3.8918653693807377E-2</v>
      </c>
      <c r="M92" s="1">
        <v>3.646423421855649E-2</v>
      </c>
      <c r="N92" s="1">
        <v>3.3020920590617731E-2</v>
      </c>
      <c r="O92" s="1">
        <v>3.3709702833741965E-2</v>
      </c>
      <c r="P92" s="1">
        <v>3.2404089587267523E-2</v>
      </c>
      <c r="Q92" s="1">
        <v>3.2851237757852939E-2</v>
      </c>
      <c r="R92" s="1">
        <v>3.0204230675649542E-2</v>
      </c>
      <c r="S92" s="1">
        <v>3.1347303913064249E-2</v>
      </c>
      <c r="T92" s="1">
        <v>3.371440334720003E-2</v>
      </c>
      <c r="U92" s="1">
        <v>3.4060169764116244E-2</v>
      </c>
      <c r="V92" s="1">
        <v>3.3992672051808677E-2</v>
      </c>
      <c r="W92" s="1">
        <v>3.4137932892605145E-2</v>
      </c>
      <c r="X92" s="1">
        <v>3.4633071405942309E-2</v>
      </c>
      <c r="Y92" s="1">
        <v>3.2882841479718525E-2</v>
      </c>
      <c r="Z92" s="1">
        <v>3.1287303130856668E-2</v>
      </c>
      <c r="AA92" s="1">
        <v>3.0534986817777797E-2</v>
      </c>
      <c r="AB92" s="1">
        <v>3.084305013620792E-2</v>
      </c>
      <c r="AC92" s="1">
        <v>3.0852306174669424E-2</v>
      </c>
      <c r="AD92" s="1">
        <v>3.1919237450990942E-2</v>
      </c>
      <c r="AE92" s="1">
        <v>3.3018738082391169E-2</v>
      </c>
      <c r="AF92" s="1">
        <v>3.3018738082391169E-2</v>
      </c>
    </row>
    <row r="93" spans="1:32" x14ac:dyDescent="0.2">
      <c r="A93" s="1" t="s">
        <v>65</v>
      </c>
      <c r="B93" s="1" t="s">
        <v>94</v>
      </c>
      <c r="C93" s="1">
        <v>4.3889011446761286E-2</v>
      </c>
      <c r="D93" s="1">
        <v>4.3889011446761286E-2</v>
      </c>
      <c r="E93" s="1">
        <v>4.38890114467613E-2</v>
      </c>
      <c r="F93" s="1">
        <v>4.3889011446761307E-2</v>
      </c>
      <c r="G93" s="1">
        <v>4.3889011446761279E-2</v>
      </c>
      <c r="H93" s="1">
        <v>4.38890114467613E-2</v>
      </c>
      <c r="I93" s="1">
        <v>4.38890114467613E-2</v>
      </c>
      <c r="J93" s="1">
        <v>4.3889011446761293E-2</v>
      </c>
      <c r="K93" s="1">
        <v>4.3567066773237004E-2</v>
      </c>
      <c r="L93" s="1">
        <v>4.3241913846769536E-2</v>
      </c>
      <c r="M93" s="1">
        <v>4.242921416348612E-2</v>
      </c>
      <c r="N93" s="1">
        <v>4.046475213086307E-2</v>
      </c>
      <c r="O93" s="1">
        <v>3.8200834670386118E-2</v>
      </c>
      <c r="P93" s="1">
        <v>3.805952964163533E-2</v>
      </c>
      <c r="Q93" s="1">
        <v>3.8632788631619466E-2</v>
      </c>
      <c r="R93" s="1">
        <v>3.8798636388658866E-2</v>
      </c>
      <c r="S93" s="1">
        <v>3.854256087122282E-2</v>
      </c>
      <c r="T93" s="1">
        <v>3.8110012463332316E-2</v>
      </c>
      <c r="U93" s="1">
        <v>3.7952143829654339E-2</v>
      </c>
      <c r="V93" s="1">
        <v>3.753490802272462E-2</v>
      </c>
      <c r="W93" s="1">
        <v>3.7151733089669937E-2</v>
      </c>
      <c r="X93" s="1">
        <v>3.6858384852945188E-2</v>
      </c>
      <c r="Y93" s="1">
        <v>3.5691622075029343E-2</v>
      </c>
      <c r="Z93" s="1">
        <v>3.5277789663162647E-2</v>
      </c>
      <c r="AA93" s="1">
        <v>3.5349580143458133E-2</v>
      </c>
      <c r="AB93" s="1">
        <v>3.5503824273305014E-2</v>
      </c>
      <c r="AC93" s="1">
        <v>3.6024513878188127E-2</v>
      </c>
      <c r="AD93" s="1">
        <v>3.7073227536956466E-2</v>
      </c>
      <c r="AE93" s="1">
        <v>3.8631243892179472E-2</v>
      </c>
      <c r="AF93" s="1">
        <v>3.8631243892179472E-2</v>
      </c>
    </row>
    <row r="94" spans="1:32" x14ac:dyDescent="0.2">
      <c r="A94" s="1" t="s">
        <v>65</v>
      </c>
      <c r="B94" s="1" t="s">
        <v>97</v>
      </c>
      <c r="C94" s="1">
        <v>2.8920640822728324E-2</v>
      </c>
      <c r="D94" s="1">
        <v>2.8920640822728324E-2</v>
      </c>
      <c r="E94" s="1">
        <v>2.8920640822728327E-2</v>
      </c>
      <c r="F94" s="1">
        <v>2.892064082272832E-2</v>
      </c>
      <c r="G94" s="1">
        <v>2.8920640822728331E-2</v>
      </c>
      <c r="H94" s="1">
        <v>2.892064082272832E-2</v>
      </c>
      <c r="I94" s="1">
        <v>2.8920640822728324E-2</v>
      </c>
      <c r="J94" s="1">
        <v>2.8920640822728324E-2</v>
      </c>
      <c r="K94" s="1">
        <v>2.880887948681022E-2</v>
      </c>
      <c r="L94" s="1">
        <v>2.9605070510140694E-2</v>
      </c>
      <c r="M94" s="1">
        <v>2.7621712937686758E-2</v>
      </c>
      <c r="N94" s="1">
        <v>2.8008387053644935E-2</v>
      </c>
      <c r="O94" s="1">
        <v>2.8826460735539051E-2</v>
      </c>
      <c r="P94" s="1">
        <v>2.9628020953795905E-2</v>
      </c>
      <c r="Q94" s="1">
        <v>2.8577524525973584E-2</v>
      </c>
      <c r="R94" s="1">
        <v>2.8613444705989199E-2</v>
      </c>
      <c r="S94" s="1">
        <v>2.7294317292011781E-2</v>
      </c>
      <c r="T94" s="1">
        <v>2.5358553523896578E-2</v>
      </c>
      <c r="U94" s="1">
        <v>2.602874203007742E-2</v>
      </c>
      <c r="V94" s="1">
        <v>2.5387464845145702E-2</v>
      </c>
      <c r="W94" s="1">
        <v>2.4540282448792264E-2</v>
      </c>
      <c r="X94" s="1">
        <v>2.4067072105701623E-2</v>
      </c>
      <c r="Y94" s="1">
        <v>2.3508293099420697E-2</v>
      </c>
      <c r="Z94" s="1">
        <v>2.1986801948023139E-2</v>
      </c>
      <c r="AA94" s="1">
        <v>2.1906295233932036E-2</v>
      </c>
      <c r="AB94" s="1">
        <v>2.0923978929142616E-2</v>
      </c>
      <c r="AC94" s="1">
        <v>2.0282976843256389E-2</v>
      </c>
      <c r="AD94" s="1">
        <v>2.0669009796589696E-2</v>
      </c>
      <c r="AE94" s="1">
        <v>1.8704663761008062E-2</v>
      </c>
      <c r="AF94" s="1">
        <v>1.8704663761008062E-2</v>
      </c>
    </row>
    <row r="95" spans="1:32" x14ac:dyDescent="0.2">
      <c r="A95" s="1" t="s">
        <v>65</v>
      </c>
      <c r="B95" s="1" t="s">
        <v>101</v>
      </c>
      <c r="C95" s="1">
        <v>8.5491569669725487E-2</v>
      </c>
      <c r="D95" s="1">
        <v>8.5491569669725473E-2</v>
      </c>
      <c r="E95" s="1">
        <v>8.5491569669725473E-2</v>
      </c>
      <c r="F95" s="1">
        <v>8.5491569669725473E-2</v>
      </c>
      <c r="G95" s="1">
        <v>8.5491569669725459E-2</v>
      </c>
      <c r="H95" s="1">
        <v>8.5491569669725487E-2</v>
      </c>
      <c r="I95" s="1">
        <v>8.5491569669725473E-2</v>
      </c>
      <c r="J95" s="1">
        <v>8.5491569669725487E-2</v>
      </c>
      <c r="K95" s="1">
        <v>8.5017394173233035E-2</v>
      </c>
      <c r="L95" s="1">
        <v>8.5291752724031389E-2</v>
      </c>
      <c r="M95" s="1">
        <v>8.402827960829562E-2</v>
      </c>
      <c r="N95" s="1">
        <v>8.3427445404797893E-2</v>
      </c>
      <c r="O95" s="1">
        <v>8.1892941232388453E-2</v>
      </c>
      <c r="P95" s="1">
        <v>8.0748580686080026E-2</v>
      </c>
      <c r="Q95" s="1">
        <v>7.9875136892581119E-2</v>
      </c>
      <c r="R95" s="1">
        <v>7.4092450057700529E-2</v>
      </c>
      <c r="S95" s="1">
        <v>7.9443636343751706E-2</v>
      </c>
      <c r="T95" s="1">
        <v>8.1499700532426264E-2</v>
      </c>
      <c r="U95" s="1">
        <v>8.5049949077933118E-2</v>
      </c>
      <c r="V95" s="1">
        <v>8.0668026347741867E-2</v>
      </c>
      <c r="W95" s="1">
        <v>7.4374389507585723E-2</v>
      </c>
      <c r="X95" s="1">
        <v>7.4190036552409008E-2</v>
      </c>
      <c r="Y95" s="1">
        <v>7.2970164338704985E-2</v>
      </c>
      <c r="Z95" s="1">
        <v>7.4544700801151026E-2</v>
      </c>
      <c r="AA95" s="1">
        <v>7.5551308679454324E-2</v>
      </c>
      <c r="AB95" s="1">
        <v>7.3711001829823666E-2</v>
      </c>
      <c r="AC95" s="1">
        <v>7.3273211400637847E-2</v>
      </c>
      <c r="AD95" s="1">
        <v>7.46979805690028E-2</v>
      </c>
      <c r="AE95" s="1">
        <v>7.4339627305338676E-2</v>
      </c>
      <c r="AF95" s="1">
        <v>7.4339627305338676E-2</v>
      </c>
    </row>
    <row r="96" spans="1:32" x14ac:dyDescent="0.2">
      <c r="A96" s="1" t="s">
        <v>65</v>
      </c>
      <c r="B96" s="1" t="s">
        <v>105</v>
      </c>
      <c r="C96" s="1">
        <v>7.691816044134174E-2</v>
      </c>
      <c r="D96" s="1">
        <v>7.6918160441341726E-2</v>
      </c>
      <c r="E96" s="1">
        <v>7.6918160441341712E-2</v>
      </c>
      <c r="F96" s="1">
        <v>7.6918160441341712E-2</v>
      </c>
      <c r="G96" s="1">
        <v>7.6918160441341726E-2</v>
      </c>
      <c r="H96" s="1">
        <v>7.691816044134174E-2</v>
      </c>
      <c r="I96" s="1">
        <v>7.6918160441341712E-2</v>
      </c>
      <c r="J96" s="1">
        <v>7.6918160441341712E-2</v>
      </c>
      <c r="K96" s="1">
        <v>7.6950948488218318E-2</v>
      </c>
      <c r="L96" s="1">
        <v>7.1729621165537424E-2</v>
      </c>
      <c r="M96" s="1">
        <v>6.7734693157470244E-2</v>
      </c>
      <c r="N96" s="1">
        <v>6.4316182469231292E-2</v>
      </c>
      <c r="O96" s="1">
        <v>6.4248884698295483E-2</v>
      </c>
      <c r="P96" s="1">
        <v>6.4450842194684554E-2</v>
      </c>
      <c r="Q96" s="1">
        <v>6.2392692622833722E-2</v>
      </c>
      <c r="R96" s="1">
        <v>6.2434864094697749E-2</v>
      </c>
      <c r="S96" s="1">
        <v>5.9346715662800871E-2</v>
      </c>
      <c r="T96" s="1">
        <v>5.8980254147611377E-2</v>
      </c>
      <c r="U96" s="1">
        <v>5.6995720004968241E-2</v>
      </c>
      <c r="V96" s="1">
        <v>5.6158300329749639E-2</v>
      </c>
      <c r="W96" s="1">
        <v>5.4589222958129097E-2</v>
      </c>
      <c r="X96" s="1">
        <v>5.4294651448679371E-2</v>
      </c>
      <c r="Y96" s="1">
        <v>5.1727326063471531E-2</v>
      </c>
      <c r="Z96" s="1">
        <v>5.1504711615225428E-2</v>
      </c>
      <c r="AA96" s="1">
        <v>5.0410803000767695E-2</v>
      </c>
      <c r="AB96" s="1">
        <v>5.0044504647179383E-2</v>
      </c>
      <c r="AC96" s="1">
        <v>4.9339071395059435E-2</v>
      </c>
      <c r="AD96" s="1">
        <v>4.949526378542099E-2</v>
      </c>
      <c r="AE96" s="1">
        <v>4.9515604657090935E-2</v>
      </c>
      <c r="AF96" s="1">
        <v>4.9515604657090935E-2</v>
      </c>
    </row>
    <row r="97" spans="1:32" x14ac:dyDescent="0.2">
      <c r="A97" s="1" t="s">
        <v>65</v>
      </c>
      <c r="B97" s="1" t="s">
        <v>108</v>
      </c>
      <c r="C97" s="1">
        <v>5.4607048315941514E-2</v>
      </c>
      <c r="D97" s="1">
        <v>5.4607048315941507E-2</v>
      </c>
      <c r="E97" s="1">
        <v>5.4607048315941521E-2</v>
      </c>
      <c r="F97" s="1">
        <v>5.4607048315941521E-2</v>
      </c>
      <c r="G97" s="1">
        <v>5.4607048315941521E-2</v>
      </c>
      <c r="H97" s="1">
        <v>5.4607048315941514E-2</v>
      </c>
      <c r="I97" s="1">
        <v>5.4607048315941521E-2</v>
      </c>
      <c r="J97" s="1">
        <v>5.4607048315941528E-2</v>
      </c>
      <c r="K97" s="1">
        <v>5.4630349414698028E-2</v>
      </c>
      <c r="L97" s="1">
        <v>5.349367631635079E-2</v>
      </c>
      <c r="M97" s="1">
        <v>5.2289028756877E-2</v>
      </c>
      <c r="N97" s="1">
        <v>5.0366554596473836E-2</v>
      </c>
      <c r="O97" s="1">
        <v>5.1002696847222063E-2</v>
      </c>
      <c r="P97" s="1">
        <v>5.146941898072753E-2</v>
      </c>
      <c r="Q97" s="1">
        <v>5.0093318939944446E-2</v>
      </c>
      <c r="R97" s="1">
        <v>4.7393773845623557E-2</v>
      </c>
      <c r="S97" s="1">
        <v>4.6773681061244167E-2</v>
      </c>
      <c r="T97" s="1">
        <v>4.5758622478040495E-2</v>
      </c>
      <c r="U97" s="1">
        <v>4.4973462181341343E-2</v>
      </c>
      <c r="V97" s="1">
        <v>4.5716495411702772E-2</v>
      </c>
      <c r="W97" s="1">
        <v>4.4247058116754966E-2</v>
      </c>
      <c r="X97" s="1">
        <v>4.4046756664591416E-2</v>
      </c>
      <c r="Y97" s="1">
        <v>4.4072403137104789E-2</v>
      </c>
      <c r="Z97" s="1">
        <v>4.3408781447639232E-2</v>
      </c>
      <c r="AA97" s="1">
        <v>4.3273373216420614E-2</v>
      </c>
      <c r="AB97" s="1">
        <v>4.1257304712593659E-2</v>
      </c>
      <c r="AC97" s="1">
        <v>4.3818595954559947E-2</v>
      </c>
      <c r="AD97" s="1">
        <v>4.0756109863721253E-2</v>
      </c>
      <c r="AE97" s="1">
        <v>4.205907425423755E-2</v>
      </c>
      <c r="AF97" s="1">
        <v>4.205907425423755E-2</v>
      </c>
    </row>
    <row r="98" spans="1:32" x14ac:dyDescent="0.2">
      <c r="A98" s="1" t="s">
        <v>65</v>
      </c>
      <c r="B98" s="1" t="s">
        <v>111</v>
      </c>
      <c r="C98" s="1">
        <v>3.0869155379955965E-2</v>
      </c>
      <c r="D98" s="1">
        <v>3.0869155379955972E-2</v>
      </c>
      <c r="E98" s="1">
        <v>3.0869155379955968E-2</v>
      </c>
      <c r="F98" s="1">
        <v>3.0869155379955972E-2</v>
      </c>
      <c r="G98" s="1">
        <v>3.0869155379955968E-2</v>
      </c>
      <c r="H98" s="1">
        <v>3.0869155379955982E-2</v>
      </c>
      <c r="I98" s="1">
        <v>3.0869155379955982E-2</v>
      </c>
      <c r="J98" s="1">
        <v>3.0869155379955975E-2</v>
      </c>
      <c r="K98" s="1">
        <v>3.0665114657897206E-2</v>
      </c>
      <c r="L98" s="1">
        <v>2.975470995663446E-2</v>
      </c>
      <c r="M98" s="1">
        <v>2.7729706612692456E-2</v>
      </c>
      <c r="N98" s="1">
        <v>2.7630802081835208E-2</v>
      </c>
      <c r="O98" s="1">
        <v>2.8030251466345066E-2</v>
      </c>
      <c r="P98" s="1">
        <v>2.8653022688663859E-2</v>
      </c>
      <c r="Q98" s="1">
        <v>2.8671537632450061E-2</v>
      </c>
      <c r="R98" s="1">
        <v>2.687691834497612E-2</v>
      </c>
      <c r="S98" s="1">
        <v>2.5897910239885906E-2</v>
      </c>
      <c r="T98" s="1">
        <v>2.7106109764416932E-2</v>
      </c>
      <c r="U98" s="1">
        <v>2.7694354951247436E-2</v>
      </c>
      <c r="V98" s="1">
        <v>3.1288271867921207E-2</v>
      </c>
      <c r="W98" s="1">
        <v>2.6611507181060798E-2</v>
      </c>
      <c r="X98" s="1">
        <v>2.6922864407937053E-2</v>
      </c>
      <c r="Y98" s="1">
        <v>2.7117752565649102E-2</v>
      </c>
      <c r="Z98" s="1">
        <v>2.8439908034262815E-2</v>
      </c>
      <c r="AA98" s="1">
        <v>2.914101505788793E-2</v>
      </c>
      <c r="AB98" s="1">
        <v>3.0098636982028457E-2</v>
      </c>
      <c r="AC98" s="1">
        <v>2.9546168395402091E-2</v>
      </c>
      <c r="AD98" s="1">
        <v>2.9961605795820873E-2</v>
      </c>
      <c r="AE98" s="1">
        <v>2.7581871771476536E-2</v>
      </c>
      <c r="AF98" s="1">
        <v>2.7581871771476536E-2</v>
      </c>
    </row>
    <row r="99" spans="1:32" x14ac:dyDescent="0.2">
      <c r="A99" s="1" t="s">
        <v>164</v>
      </c>
      <c r="B99" s="1" t="s">
        <v>57</v>
      </c>
      <c r="C99" s="1">
        <v>3.1107966730674865E-2</v>
      </c>
      <c r="D99" s="1">
        <v>3.1107966730674869E-2</v>
      </c>
      <c r="E99" s="1">
        <v>3.1107966730674872E-2</v>
      </c>
      <c r="F99" s="1">
        <v>3.1107966730674869E-2</v>
      </c>
      <c r="G99" s="1">
        <v>3.1107966730674872E-2</v>
      </c>
      <c r="H99" s="1">
        <v>3.1107966730674865E-2</v>
      </c>
      <c r="I99" s="1">
        <v>3.1107966730674869E-2</v>
      </c>
      <c r="J99" s="1">
        <v>3.1107966730674876E-2</v>
      </c>
      <c r="K99" s="1">
        <v>3.0222015844617738E-2</v>
      </c>
      <c r="L99" s="1">
        <v>2.9725935865826753E-2</v>
      </c>
      <c r="M99" s="1">
        <v>2.9568292326951084E-2</v>
      </c>
      <c r="N99" s="1">
        <v>2.733709517128962E-2</v>
      </c>
      <c r="O99" s="1">
        <v>2.7590864309617817E-2</v>
      </c>
      <c r="P99" s="1">
        <v>2.7737293792123023E-2</v>
      </c>
      <c r="Q99" s="1">
        <v>2.7575604164994966E-2</v>
      </c>
      <c r="R99" s="1">
        <v>2.5779920418933143E-2</v>
      </c>
      <c r="S99" s="1">
        <v>2.3002524263666665E-2</v>
      </c>
      <c r="T99" s="1">
        <v>2.6318010704222964E-2</v>
      </c>
      <c r="U99" s="1">
        <v>2.459662034962035E-2</v>
      </c>
      <c r="V99" s="1">
        <v>2.3076831196989118E-2</v>
      </c>
      <c r="W99" s="1">
        <v>2.394458648176169E-2</v>
      </c>
      <c r="X99" s="1">
        <v>2.4270737753048409E-2</v>
      </c>
      <c r="Y99" s="1">
        <v>2.1813391361127959E-2</v>
      </c>
      <c r="Z99" s="1">
        <v>2.3315416256527347E-2</v>
      </c>
      <c r="AA99" s="1">
        <v>2.3702348378182699E-2</v>
      </c>
      <c r="AB99" s="1">
        <v>2.073501250135483E-2</v>
      </c>
      <c r="AC99" s="1">
        <v>2.103530940395873E-2</v>
      </c>
      <c r="AD99" s="1">
        <v>2.173682498309773E-2</v>
      </c>
      <c r="AE99" s="1">
        <v>2.1664087998357593E-2</v>
      </c>
      <c r="AF99" s="1">
        <v>2.1664087998357593E-2</v>
      </c>
    </row>
    <row r="100" spans="1:32" x14ac:dyDescent="0.2">
      <c r="A100" s="1" t="s">
        <v>164</v>
      </c>
      <c r="B100" s="1" t="s">
        <v>59</v>
      </c>
      <c r="C100" s="1">
        <v>0.13249138652361026</v>
      </c>
      <c r="D100" s="1">
        <v>0.13249138652361028</v>
      </c>
      <c r="E100" s="1">
        <v>0.13249138652361026</v>
      </c>
      <c r="F100" s="1">
        <v>0.13249138652361028</v>
      </c>
      <c r="G100" s="1">
        <v>0.13249138652361028</v>
      </c>
      <c r="H100" s="1">
        <v>0.13249138652361028</v>
      </c>
      <c r="I100" s="1">
        <v>0.13249138652361028</v>
      </c>
      <c r="J100" s="1">
        <v>0.13249138652361026</v>
      </c>
      <c r="K100" s="1">
        <v>0.13224614046711428</v>
      </c>
      <c r="L100" s="1">
        <v>0.11496629660581016</v>
      </c>
      <c r="M100" s="1">
        <v>0.12738082011692764</v>
      </c>
      <c r="N100" s="1">
        <v>0.11936130856678559</v>
      </c>
      <c r="O100" s="1">
        <v>0.14384952030166964</v>
      </c>
      <c r="P100" s="1">
        <v>0.16097969726175099</v>
      </c>
      <c r="Q100" s="1">
        <v>0.14378188691247537</v>
      </c>
      <c r="R100" s="1">
        <v>0.12870047820276237</v>
      </c>
      <c r="S100" s="1">
        <v>0.10501713316406432</v>
      </c>
      <c r="T100" s="1">
        <v>0.11422125473522808</v>
      </c>
      <c r="U100" s="1">
        <v>0.14169961593664751</v>
      </c>
      <c r="V100" s="1">
        <v>0.13856496971226301</v>
      </c>
      <c r="W100" s="1">
        <v>0.14220303044038113</v>
      </c>
      <c r="X100" s="1">
        <v>0.14655059342210244</v>
      </c>
      <c r="Y100" s="1">
        <v>0.14653509922061636</v>
      </c>
      <c r="Z100" s="1">
        <v>0.14594647333809393</v>
      </c>
      <c r="AA100" s="1">
        <v>0.14731857054025327</v>
      </c>
      <c r="AB100" s="1">
        <v>0.14041413854375218</v>
      </c>
      <c r="AC100" s="1">
        <v>0.1336685259731383</v>
      </c>
      <c r="AD100" s="1">
        <v>0.13211108118246426</v>
      </c>
      <c r="AE100" s="1">
        <v>0.13108184495913452</v>
      </c>
      <c r="AF100" s="1">
        <v>0.13108184495913452</v>
      </c>
    </row>
    <row r="101" spans="1:32" x14ac:dyDescent="0.2">
      <c r="A101" s="1" t="s">
        <v>164</v>
      </c>
      <c r="B101" s="1" t="s">
        <v>65</v>
      </c>
      <c r="C101" s="1">
        <v>0.12258341128669001</v>
      </c>
      <c r="D101" s="1">
        <v>0.12258341128669002</v>
      </c>
      <c r="E101" s="1">
        <v>0.12258341128668997</v>
      </c>
      <c r="F101" s="1">
        <v>0.12258341128668999</v>
      </c>
      <c r="G101" s="1">
        <v>0.12258341128668997</v>
      </c>
      <c r="H101" s="1">
        <v>0.12258341128668997</v>
      </c>
      <c r="I101" s="1">
        <v>0.12258341128668998</v>
      </c>
      <c r="J101" s="1">
        <v>0.12258341128668999</v>
      </c>
      <c r="K101" s="1">
        <v>0.12194384265021857</v>
      </c>
      <c r="L101" s="1">
        <v>0.11386701343172055</v>
      </c>
      <c r="M101" s="1">
        <v>0.11724635301772832</v>
      </c>
      <c r="N101" s="1">
        <v>0.12274397179124184</v>
      </c>
      <c r="O101" s="1">
        <v>0.1201321427723997</v>
      </c>
      <c r="P101" s="1">
        <v>0.11494834545131545</v>
      </c>
      <c r="Q101" s="1">
        <v>0.12324302810109228</v>
      </c>
      <c r="R101" s="1">
        <v>0.12591783797396669</v>
      </c>
      <c r="S101" s="1">
        <v>0.13158164805233774</v>
      </c>
      <c r="T101" s="1">
        <v>0.11265878862192837</v>
      </c>
      <c r="U101" s="1">
        <v>0.10551128876053617</v>
      </c>
      <c r="V101" s="1">
        <v>0.1108343302051429</v>
      </c>
      <c r="W101" s="1">
        <v>0.11606813829241926</v>
      </c>
      <c r="X101" s="1">
        <v>0.11197075104960716</v>
      </c>
      <c r="Y101" s="1">
        <v>0.10881742086450383</v>
      </c>
      <c r="Z101" s="1">
        <v>0.10886090316196999</v>
      </c>
      <c r="AA101" s="1">
        <v>0.10991380755680816</v>
      </c>
      <c r="AB101" s="1">
        <v>0.12074694541599441</v>
      </c>
      <c r="AC101" s="1">
        <v>0.11199526837140775</v>
      </c>
      <c r="AD101" s="1">
        <v>0.10272597356418942</v>
      </c>
      <c r="AE101" s="1">
        <v>0.10645043551639251</v>
      </c>
      <c r="AF101" s="1">
        <v>0.10645043551639251</v>
      </c>
    </row>
    <row r="102" spans="1:32" x14ac:dyDescent="0.2">
      <c r="A102" s="1" t="s">
        <v>164</v>
      </c>
      <c r="B102" s="1" t="s">
        <v>76</v>
      </c>
      <c r="C102" s="1">
        <v>0.10990764759214329</v>
      </c>
      <c r="D102" s="1">
        <v>0.10990764759214329</v>
      </c>
      <c r="E102" s="1">
        <v>0.10990764759214329</v>
      </c>
      <c r="F102" s="1">
        <v>0.10990764759214332</v>
      </c>
      <c r="G102" s="1">
        <v>0.10990764759214333</v>
      </c>
      <c r="H102" s="1">
        <v>0.10990764759214329</v>
      </c>
      <c r="I102" s="1">
        <v>0.1099076475921433</v>
      </c>
      <c r="J102" s="1">
        <v>0.10990764759214329</v>
      </c>
      <c r="K102" s="1">
        <v>0.10949473654431019</v>
      </c>
      <c r="L102" s="1">
        <v>0.10679946673739944</v>
      </c>
      <c r="M102" s="1">
        <v>0.10690436476147265</v>
      </c>
      <c r="N102" s="1">
        <v>0.10161060301260798</v>
      </c>
      <c r="O102" s="1">
        <v>0.10122415792281954</v>
      </c>
      <c r="P102" s="1">
        <v>9.5951478944667101E-2</v>
      </c>
      <c r="Q102" s="1">
        <v>0.10070002498039467</v>
      </c>
      <c r="R102" s="1">
        <v>9.52045810805415E-2</v>
      </c>
      <c r="S102" s="1">
        <v>9.8443958027699924E-2</v>
      </c>
      <c r="T102" s="1">
        <v>0.1008753776335439</v>
      </c>
      <c r="U102" s="1">
        <v>0.1060014427179235</v>
      </c>
      <c r="V102" s="1">
        <v>0.10759029253203357</v>
      </c>
      <c r="W102" s="1">
        <v>0.10408657286481843</v>
      </c>
      <c r="X102" s="1">
        <v>9.9102471971270395E-2</v>
      </c>
      <c r="Y102" s="1">
        <v>9.3490390841392032E-2</v>
      </c>
      <c r="Z102" s="1">
        <v>8.8439337565568224E-2</v>
      </c>
      <c r="AA102" s="1">
        <v>8.56415968958993E-2</v>
      </c>
      <c r="AB102" s="1">
        <v>7.9096298181646235E-2</v>
      </c>
      <c r="AC102" s="1">
        <v>8.3196965390554239E-2</v>
      </c>
      <c r="AD102" s="1">
        <v>8.3122075177862451E-2</v>
      </c>
      <c r="AE102" s="1">
        <v>8.5976346305368628E-2</v>
      </c>
      <c r="AF102" s="1">
        <v>8.5976346305368628E-2</v>
      </c>
    </row>
    <row r="103" spans="1:32" x14ac:dyDescent="0.2">
      <c r="A103" s="1" t="s">
        <v>164</v>
      </c>
      <c r="B103" s="1" t="s">
        <v>78</v>
      </c>
      <c r="C103" s="1">
        <v>0.10403090827955218</v>
      </c>
      <c r="D103" s="1">
        <v>0.10403090827955219</v>
      </c>
      <c r="E103" s="1">
        <v>0.10403090827955221</v>
      </c>
      <c r="F103" s="1">
        <v>0.10403090827955221</v>
      </c>
      <c r="G103" s="1">
        <v>0.10403090827955216</v>
      </c>
      <c r="H103" s="1">
        <v>0.10403090827955216</v>
      </c>
      <c r="I103" s="1">
        <v>0.10403090827955218</v>
      </c>
      <c r="J103" s="1">
        <v>0.10403090827955218</v>
      </c>
      <c r="K103" s="1">
        <v>0.10504650982226051</v>
      </c>
      <c r="L103" s="1">
        <v>9.8282270796984372E-2</v>
      </c>
      <c r="M103" s="1">
        <v>9.112602678795155E-2</v>
      </c>
      <c r="N103" s="1">
        <v>9.1891171202574048E-2</v>
      </c>
      <c r="O103" s="1">
        <v>8.8315517418608339E-2</v>
      </c>
      <c r="P103" s="1">
        <v>8.3787029290574161E-2</v>
      </c>
      <c r="Q103" s="1">
        <v>8.6369159277674148E-2</v>
      </c>
      <c r="R103" s="1">
        <v>7.8342161358489967E-2</v>
      </c>
      <c r="S103" s="1">
        <v>8.1111197700441701E-2</v>
      </c>
      <c r="T103" s="1">
        <v>8.3096168766117834E-2</v>
      </c>
      <c r="U103" s="1">
        <v>8.1681180875147377E-2</v>
      </c>
      <c r="V103" s="1">
        <v>8.6094836443704262E-2</v>
      </c>
      <c r="W103" s="1">
        <v>8.3841552863614638E-2</v>
      </c>
      <c r="X103" s="1">
        <v>8.1608476580517592E-2</v>
      </c>
      <c r="Y103" s="1">
        <v>7.9538147800605294E-2</v>
      </c>
      <c r="Z103" s="1">
        <v>7.6524658153894989E-2</v>
      </c>
      <c r="AA103" s="1">
        <v>7.2919946121472845E-2</v>
      </c>
      <c r="AB103" s="1">
        <v>6.8314670463655552E-2</v>
      </c>
      <c r="AC103" s="1">
        <v>6.1789343370602885E-2</v>
      </c>
      <c r="AD103" s="1">
        <v>6.3577767060421758E-2</v>
      </c>
      <c r="AE103" s="1">
        <v>6.2137624067413987E-2</v>
      </c>
      <c r="AF103" s="1">
        <v>6.2137624067413987E-2</v>
      </c>
    </row>
    <row r="104" spans="1:32" x14ac:dyDescent="0.2">
      <c r="A104" s="1" t="s">
        <v>164</v>
      </c>
      <c r="B104" s="1" t="s">
        <v>80</v>
      </c>
      <c r="C104" s="1">
        <v>0.11402106802709239</v>
      </c>
      <c r="D104" s="1">
        <v>0.11402106802709239</v>
      </c>
      <c r="E104" s="1">
        <v>0.11402106802709241</v>
      </c>
      <c r="F104" s="1">
        <v>0.11402106802709243</v>
      </c>
      <c r="G104" s="1">
        <v>0.1140210680270924</v>
      </c>
      <c r="H104" s="1">
        <v>0.1140210680270924</v>
      </c>
      <c r="I104" s="1">
        <v>0.1140210680270924</v>
      </c>
      <c r="J104" s="1">
        <v>0.11402106802709237</v>
      </c>
      <c r="K104" s="1">
        <v>0.11430463292880216</v>
      </c>
      <c r="L104" s="1">
        <v>0.11163765220531394</v>
      </c>
      <c r="M104" s="1">
        <v>0.11165256125623013</v>
      </c>
      <c r="N104" s="1">
        <v>0.11083855650425618</v>
      </c>
      <c r="O104" s="1">
        <v>0.10963184874673558</v>
      </c>
      <c r="P104" s="1">
        <v>0.10927956800682274</v>
      </c>
      <c r="Q104" s="1">
        <v>0.11055350012907995</v>
      </c>
      <c r="R104" s="1">
        <v>0.11157163685697663</v>
      </c>
      <c r="S104" s="1">
        <v>0.10873959524686162</v>
      </c>
      <c r="T104" s="1">
        <v>0.10997211414706748</v>
      </c>
      <c r="U104" s="1">
        <v>0.10877017938579654</v>
      </c>
      <c r="V104" s="1">
        <v>0.10795743865367827</v>
      </c>
      <c r="W104" s="1">
        <v>0.10518992420237822</v>
      </c>
      <c r="X104" s="1">
        <v>0.10363083876410784</v>
      </c>
      <c r="Y104" s="1">
        <v>0.10114679150526364</v>
      </c>
      <c r="Z104" s="1">
        <v>9.9628170001668181E-2</v>
      </c>
      <c r="AA104" s="1">
        <v>9.5887593056908527E-2</v>
      </c>
      <c r="AB104" s="1">
        <v>9.147293771795989E-2</v>
      </c>
      <c r="AC104" s="1">
        <v>9.7034181632840125E-2</v>
      </c>
      <c r="AD104" s="1">
        <v>9.4351604130234981E-2</v>
      </c>
      <c r="AE104" s="1">
        <v>9.4716095648429144E-2</v>
      </c>
      <c r="AF104" s="1">
        <v>9.4716095648429144E-2</v>
      </c>
    </row>
    <row r="105" spans="1:32" x14ac:dyDescent="0.2">
      <c r="A105" s="1" t="s">
        <v>164</v>
      </c>
      <c r="B105" s="1" t="s">
        <v>82</v>
      </c>
      <c r="C105" s="1">
        <v>0.14707709030775309</v>
      </c>
      <c r="D105" s="1">
        <v>0.14707709030775312</v>
      </c>
      <c r="E105" s="1">
        <v>0.14707709030775309</v>
      </c>
      <c r="F105" s="1">
        <v>0.14707709030775312</v>
      </c>
      <c r="G105" s="1">
        <v>0.14707709030775312</v>
      </c>
      <c r="H105" s="1">
        <v>0.14707709030775309</v>
      </c>
      <c r="I105" s="1">
        <v>0.14707709030775312</v>
      </c>
      <c r="J105" s="1">
        <v>0.14707709030775309</v>
      </c>
      <c r="K105" s="1">
        <v>0.14635310691917444</v>
      </c>
      <c r="L105" s="1">
        <v>0.14023182135227932</v>
      </c>
      <c r="M105" s="1">
        <v>0.13749229242479949</v>
      </c>
      <c r="N105" s="1">
        <v>0.13274804407918403</v>
      </c>
      <c r="O105" s="1">
        <v>0.13317511738437365</v>
      </c>
      <c r="P105" s="1">
        <v>0.1330245187475749</v>
      </c>
      <c r="Q105" s="1">
        <v>0.1287854158977158</v>
      </c>
      <c r="R105" s="1">
        <v>0.1256373817949934</v>
      </c>
      <c r="S105" s="1">
        <v>0.13041671176797351</v>
      </c>
      <c r="T105" s="1">
        <v>0.12840499301459779</v>
      </c>
      <c r="U105" s="1">
        <v>0.1279962503767276</v>
      </c>
      <c r="V105" s="1">
        <v>0.11888507061414065</v>
      </c>
      <c r="W105" s="1">
        <v>0.1271740888556103</v>
      </c>
      <c r="X105" s="1">
        <v>0.12609838545056301</v>
      </c>
      <c r="Y105" s="1">
        <v>0.12844741520888645</v>
      </c>
      <c r="Z105" s="1">
        <v>0.12368454554019069</v>
      </c>
      <c r="AA105" s="1">
        <v>9.7436188129407658E-2</v>
      </c>
      <c r="AB105" s="1">
        <v>9.620660066274335E-2</v>
      </c>
      <c r="AC105" s="1">
        <v>0.10013579908821807</v>
      </c>
      <c r="AD105" s="1">
        <v>0.10441768024011708</v>
      </c>
      <c r="AE105" s="1">
        <v>0.10844072597569507</v>
      </c>
      <c r="AF105" s="1">
        <v>0.10844072597569507</v>
      </c>
    </row>
    <row r="106" spans="1:32" x14ac:dyDescent="0.2">
      <c r="A106" s="1" t="s">
        <v>164</v>
      </c>
      <c r="B106" s="1" t="s">
        <v>85</v>
      </c>
      <c r="C106" s="1">
        <v>0.16734190769171881</v>
      </c>
      <c r="D106" s="1">
        <v>0.16734190769171881</v>
      </c>
      <c r="E106" s="1">
        <v>0.16734190769171883</v>
      </c>
      <c r="F106" s="1">
        <v>0.16734190769171881</v>
      </c>
      <c r="G106" s="1">
        <v>0.16734190769171878</v>
      </c>
      <c r="H106" s="1">
        <v>0.16734190769171878</v>
      </c>
      <c r="I106" s="1">
        <v>0.16734190769171878</v>
      </c>
      <c r="J106" s="1">
        <v>0.16734190769171883</v>
      </c>
      <c r="K106" s="1">
        <v>0.16666242249172844</v>
      </c>
      <c r="L106" s="1">
        <v>0.15985169306742825</v>
      </c>
      <c r="M106" s="1">
        <v>0.15437646340685154</v>
      </c>
      <c r="N106" s="1">
        <v>0.14753000871033217</v>
      </c>
      <c r="O106" s="1">
        <v>0.14197581889660532</v>
      </c>
      <c r="P106" s="1">
        <v>0.14949448611167615</v>
      </c>
      <c r="Q106" s="1">
        <v>0.15321378891439824</v>
      </c>
      <c r="R106" s="1">
        <v>0.16189518361951066</v>
      </c>
      <c r="S106" s="1">
        <v>0.14956399304989718</v>
      </c>
      <c r="T106" s="1">
        <v>0.17006205124848378</v>
      </c>
      <c r="U106" s="1">
        <v>0.18033998477834548</v>
      </c>
      <c r="V106" s="1">
        <v>0.18055704296563158</v>
      </c>
      <c r="W106" s="1">
        <v>0.18186690175918499</v>
      </c>
      <c r="X106" s="1">
        <v>0.18579971326402961</v>
      </c>
      <c r="Y106" s="1">
        <v>0.18552676785496383</v>
      </c>
      <c r="Z106" s="1">
        <v>0.17703024165790221</v>
      </c>
      <c r="AA106" s="1">
        <v>0.17318977865917187</v>
      </c>
      <c r="AB106" s="1">
        <v>0.17680728175672367</v>
      </c>
      <c r="AC106" s="1">
        <v>0.17188028164786631</v>
      </c>
      <c r="AD106" s="1">
        <v>0.17095823975583485</v>
      </c>
      <c r="AE106" s="1">
        <v>0.17383048645155699</v>
      </c>
      <c r="AF106" s="1">
        <v>0.17383048645155699</v>
      </c>
    </row>
    <row r="107" spans="1:32" x14ac:dyDescent="0.2">
      <c r="A107" s="1" t="s">
        <v>164</v>
      </c>
      <c r="B107" s="1" t="s">
        <v>88</v>
      </c>
      <c r="C107" s="1">
        <v>0.30621537309662777</v>
      </c>
      <c r="D107" s="1">
        <v>0.30621537309662772</v>
      </c>
      <c r="E107" s="1">
        <v>0.30621537309662777</v>
      </c>
      <c r="F107" s="1">
        <v>0.30621537309662772</v>
      </c>
      <c r="G107" s="1">
        <v>0.30621537309662777</v>
      </c>
      <c r="H107" s="1">
        <v>0.30621537309662783</v>
      </c>
      <c r="I107" s="1">
        <v>0.30621537309662772</v>
      </c>
      <c r="J107" s="1">
        <v>0.30621537309662777</v>
      </c>
      <c r="K107" s="1">
        <v>0.3118221804231282</v>
      </c>
      <c r="L107" s="1">
        <v>0.29471913776296321</v>
      </c>
      <c r="M107" s="1">
        <v>0.29271229059088277</v>
      </c>
      <c r="N107" s="1">
        <v>0.26306327046594769</v>
      </c>
      <c r="O107" s="1">
        <v>0.25573858342124262</v>
      </c>
      <c r="P107" s="1">
        <v>0.23926954609422743</v>
      </c>
      <c r="Q107" s="1">
        <v>0.22807295422146981</v>
      </c>
      <c r="R107" s="1">
        <v>0.19488214310248836</v>
      </c>
      <c r="S107" s="1">
        <v>0.19180772215878494</v>
      </c>
      <c r="T107" s="1">
        <v>0.1836356886677849</v>
      </c>
      <c r="U107" s="1">
        <v>0.20574585621327485</v>
      </c>
      <c r="V107" s="1">
        <v>0.19768843112489304</v>
      </c>
      <c r="W107" s="1">
        <v>0.19685389184446642</v>
      </c>
      <c r="X107" s="1">
        <v>0.20561517505191779</v>
      </c>
      <c r="Y107" s="1">
        <v>0.20283131358427303</v>
      </c>
      <c r="Z107" s="1">
        <v>0.19337280070440985</v>
      </c>
      <c r="AA107" s="1">
        <v>0.20549855703306585</v>
      </c>
      <c r="AB107" s="1">
        <v>0.19258330160378764</v>
      </c>
      <c r="AC107" s="1">
        <v>0.18532724432159783</v>
      </c>
      <c r="AD107" s="1">
        <v>0.16469186852059881</v>
      </c>
      <c r="AE107" s="1">
        <v>0.16831472068636319</v>
      </c>
      <c r="AF107" s="1">
        <v>0.16831472068636319</v>
      </c>
    </row>
    <row r="108" spans="1:32" x14ac:dyDescent="0.2">
      <c r="A108" s="1" t="s">
        <v>164</v>
      </c>
      <c r="B108" s="1" t="s">
        <v>91</v>
      </c>
      <c r="C108" s="1">
        <v>0.12417261491596809</v>
      </c>
      <c r="D108" s="1">
        <v>0.12417261491596807</v>
      </c>
      <c r="E108" s="1">
        <v>0.12417261491596809</v>
      </c>
      <c r="F108" s="1">
        <v>0.12417261491596808</v>
      </c>
      <c r="G108" s="1">
        <v>0.12417261491596809</v>
      </c>
      <c r="H108" s="1">
        <v>0.12417261491596811</v>
      </c>
      <c r="I108" s="1">
        <v>0.12417261491596808</v>
      </c>
      <c r="J108" s="1">
        <v>0.12417261491596811</v>
      </c>
      <c r="K108" s="1">
        <v>0.11971390077072168</v>
      </c>
      <c r="L108" s="1">
        <v>0.11706704334689225</v>
      </c>
      <c r="M108" s="1">
        <v>0.11968863133576829</v>
      </c>
      <c r="N108" s="1">
        <v>0.11706189849963473</v>
      </c>
      <c r="O108" s="1">
        <v>0.11318061564566859</v>
      </c>
      <c r="P108" s="1">
        <v>0.10773217283691121</v>
      </c>
      <c r="Q108" s="1">
        <v>0.10813831767459613</v>
      </c>
      <c r="R108" s="1">
        <v>0.10955169474196746</v>
      </c>
      <c r="S108" s="1">
        <v>0.12011519284856004</v>
      </c>
      <c r="T108" s="1">
        <v>0.12380761645739909</v>
      </c>
      <c r="U108" s="1">
        <v>0.11384231409119758</v>
      </c>
      <c r="V108" s="1">
        <v>0.11156538209391449</v>
      </c>
      <c r="W108" s="1">
        <v>0.10801434114395213</v>
      </c>
      <c r="X108" s="1">
        <v>0.10803703985016785</v>
      </c>
      <c r="Y108" s="1">
        <v>0.10573382952096508</v>
      </c>
      <c r="Z108" s="1">
        <v>0.10436445666875362</v>
      </c>
      <c r="AA108" s="1">
        <v>0.10366916131469874</v>
      </c>
      <c r="AB108" s="1">
        <v>0.10492658510153341</v>
      </c>
      <c r="AC108" s="1">
        <v>0.1082917578738789</v>
      </c>
      <c r="AD108" s="1">
        <v>0.11014869981074643</v>
      </c>
      <c r="AE108" s="1">
        <v>0.11245219745569393</v>
      </c>
      <c r="AF108" s="1">
        <v>0.11245219745569393</v>
      </c>
    </row>
    <row r="109" spans="1:32" x14ac:dyDescent="0.2">
      <c r="A109" s="1" t="s">
        <v>164</v>
      </c>
      <c r="B109" s="1" t="s">
        <v>94</v>
      </c>
      <c r="C109" s="1">
        <v>0.12873101166541476</v>
      </c>
      <c r="D109" s="1">
        <v>0.12873101166541479</v>
      </c>
      <c r="E109" s="1">
        <v>0.12873101166541479</v>
      </c>
      <c r="F109" s="1">
        <v>0.12873101166541481</v>
      </c>
      <c r="G109" s="1">
        <v>0.12873101166541473</v>
      </c>
      <c r="H109" s="1">
        <v>0.12873101166541479</v>
      </c>
      <c r="I109" s="1">
        <v>0.12873101166541481</v>
      </c>
      <c r="J109" s="1">
        <v>0.12873101166541479</v>
      </c>
      <c r="K109" s="1">
        <v>0.12778671462711519</v>
      </c>
      <c r="L109" s="1">
        <v>0.12725280625931382</v>
      </c>
      <c r="M109" s="1">
        <v>0.12592653203881551</v>
      </c>
      <c r="N109" s="1">
        <v>0.12064138168189559</v>
      </c>
      <c r="O109" s="1">
        <v>0.11599791033153667</v>
      </c>
      <c r="P109" s="1">
        <v>0.11381100182481935</v>
      </c>
      <c r="Q109" s="1">
        <v>0.11424029516253363</v>
      </c>
      <c r="R109" s="1">
        <v>0.11632520357406145</v>
      </c>
      <c r="S109" s="1">
        <v>0.118961061849431</v>
      </c>
      <c r="T109" s="1">
        <v>0.11854309608000231</v>
      </c>
      <c r="U109" s="1">
        <v>0.12272301223193743</v>
      </c>
      <c r="V109" s="1">
        <v>0.1230462845060613</v>
      </c>
      <c r="W109" s="1">
        <v>0.12026788536253835</v>
      </c>
      <c r="X109" s="1">
        <v>0.11782997617218162</v>
      </c>
      <c r="Y109" s="1">
        <v>0.11699010184027216</v>
      </c>
      <c r="Z109" s="1">
        <v>0.11464894038189957</v>
      </c>
      <c r="AA109" s="1">
        <v>0.11288856603056599</v>
      </c>
      <c r="AB109" s="1">
        <v>0.11329850166634996</v>
      </c>
      <c r="AC109" s="1">
        <v>0.11657210440004578</v>
      </c>
      <c r="AD109" s="1">
        <v>0.11878186487593718</v>
      </c>
      <c r="AE109" s="1">
        <v>0.12323477976443653</v>
      </c>
      <c r="AF109" s="1">
        <v>0.12323477976443653</v>
      </c>
    </row>
    <row r="110" spans="1:32" x14ac:dyDescent="0.2">
      <c r="A110" s="1" t="s">
        <v>164</v>
      </c>
      <c r="B110" s="1" t="s">
        <v>97</v>
      </c>
      <c r="C110" s="1">
        <v>0.20907037639500389</v>
      </c>
      <c r="D110" s="1">
        <v>0.20907037639500389</v>
      </c>
      <c r="E110" s="1">
        <v>0.20907037639500392</v>
      </c>
      <c r="F110" s="1">
        <v>0.20907037639500392</v>
      </c>
      <c r="G110" s="1">
        <v>0.20907037639500395</v>
      </c>
      <c r="H110" s="1">
        <v>0.20907037639500387</v>
      </c>
      <c r="I110" s="1">
        <v>0.20907037639500389</v>
      </c>
      <c r="J110" s="1">
        <v>0.20907037639500389</v>
      </c>
      <c r="K110" s="1">
        <v>0.20826244185752146</v>
      </c>
      <c r="L110" s="1">
        <v>0.20357783912098545</v>
      </c>
      <c r="M110" s="1">
        <v>0.19934006098447632</v>
      </c>
      <c r="N110" s="1">
        <v>0.18779345462866623</v>
      </c>
      <c r="O110" s="1">
        <v>0.1761909810038976</v>
      </c>
      <c r="P110" s="1">
        <v>0.1724148731254897</v>
      </c>
      <c r="Q110" s="1">
        <v>0.17423285048342835</v>
      </c>
      <c r="R110" s="1">
        <v>0.16951829554166672</v>
      </c>
      <c r="S110" s="1">
        <v>0.16878353559449663</v>
      </c>
      <c r="T110" s="1">
        <v>0.16830775468302014</v>
      </c>
      <c r="U110" s="1">
        <v>0.16700324693970567</v>
      </c>
      <c r="V110" s="1">
        <v>0.16934238613539696</v>
      </c>
      <c r="W110" s="1">
        <v>0.1697452337849655</v>
      </c>
      <c r="X110" s="1">
        <v>0.16708550172637754</v>
      </c>
      <c r="Y110" s="1">
        <v>0.16774827439496295</v>
      </c>
      <c r="Z110" s="1">
        <v>0.16871132387213994</v>
      </c>
      <c r="AA110" s="1">
        <v>0.16103888822288567</v>
      </c>
      <c r="AB110" s="1">
        <v>0.15543539890616592</v>
      </c>
      <c r="AC110" s="1">
        <v>0.15624719546398988</v>
      </c>
      <c r="AD110" s="1">
        <v>0.16074448739229671</v>
      </c>
      <c r="AE110" s="1">
        <v>0.15737547748197181</v>
      </c>
      <c r="AF110" s="1">
        <v>0.15737547748197181</v>
      </c>
    </row>
    <row r="111" spans="1:32" x14ac:dyDescent="0.2">
      <c r="A111" s="1" t="s">
        <v>164</v>
      </c>
      <c r="B111" s="1" t="s">
        <v>101</v>
      </c>
      <c r="C111" s="1">
        <v>0.33601730858495604</v>
      </c>
      <c r="D111" s="1">
        <v>0.33601730858495593</v>
      </c>
      <c r="E111" s="1">
        <v>0.33601730858495604</v>
      </c>
      <c r="F111" s="1">
        <v>0.33601730858495593</v>
      </c>
      <c r="G111" s="1">
        <v>0.33601730858495593</v>
      </c>
      <c r="H111" s="1">
        <v>0.33601730858495599</v>
      </c>
      <c r="I111" s="1">
        <v>0.33601730858495593</v>
      </c>
      <c r="J111" s="1">
        <v>0.33601730858495604</v>
      </c>
      <c r="K111" s="1">
        <v>0.33415360231843333</v>
      </c>
      <c r="L111" s="1">
        <v>0.33425524808885948</v>
      </c>
      <c r="M111" s="1">
        <v>0.33461570382506201</v>
      </c>
      <c r="N111" s="1">
        <v>0.34231998400578162</v>
      </c>
      <c r="O111" s="1">
        <v>0.34160332190791387</v>
      </c>
      <c r="P111" s="1">
        <v>0.34169493945680002</v>
      </c>
      <c r="Q111" s="1">
        <v>0.35040417478563962</v>
      </c>
      <c r="R111" s="1">
        <v>0.35365984385502591</v>
      </c>
      <c r="S111" s="1">
        <v>0.33908022903448765</v>
      </c>
      <c r="T111" s="1">
        <v>0.34289281144467532</v>
      </c>
      <c r="U111" s="1">
        <v>0.33610289308259567</v>
      </c>
      <c r="V111" s="1">
        <v>0.33345647133928702</v>
      </c>
      <c r="W111" s="1">
        <v>0.33528429859307946</v>
      </c>
      <c r="X111" s="1">
        <v>0.33150123523965735</v>
      </c>
      <c r="Y111" s="1">
        <v>0.33038464740845691</v>
      </c>
      <c r="Z111" s="1">
        <v>0.3248614795853656</v>
      </c>
      <c r="AA111" s="1">
        <v>0.32052858652256921</v>
      </c>
      <c r="AB111" s="1">
        <v>0.32520814757255168</v>
      </c>
      <c r="AC111" s="1">
        <v>0.31680787164202068</v>
      </c>
      <c r="AD111" s="1">
        <v>0.31321942587097912</v>
      </c>
      <c r="AE111" s="1">
        <v>0.31604583880771037</v>
      </c>
      <c r="AF111" s="1">
        <v>0.31604583880771037</v>
      </c>
    </row>
    <row r="112" spans="1:32" x14ac:dyDescent="0.2">
      <c r="A112" s="1" t="s">
        <v>164</v>
      </c>
      <c r="B112" s="1" t="s">
        <v>105</v>
      </c>
      <c r="C112" s="1">
        <v>0.12684252009258637</v>
      </c>
      <c r="D112" s="1">
        <v>0.12684252009258634</v>
      </c>
      <c r="E112" s="1">
        <v>0.12684252009258631</v>
      </c>
      <c r="F112" s="1">
        <v>0.12684252009258631</v>
      </c>
      <c r="G112" s="1">
        <v>0.12684252009258634</v>
      </c>
      <c r="H112" s="1">
        <v>0.12684252009258634</v>
      </c>
      <c r="I112" s="1">
        <v>0.12684252009258634</v>
      </c>
      <c r="J112" s="1">
        <v>0.12684252009258631</v>
      </c>
      <c r="K112" s="1">
        <v>0.12689658948882357</v>
      </c>
      <c r="L112" s="1">
        <v>0.12297641009518422</v>
      </c>
      <c r="M112" s="1">
        <v>0.12138876265363512</v>
      </c>
      <c r="N112" s="1">
        <v>0.12072368771350311</v>
      </c>
      <c r="O112" s="1">
        <v>0.1210906711921742</v>
      </c>
      <c r="P112" s="1">
        <v>0.12194119633435227</v>
      </c>
      <c r="Q112" s="1">
        <v>0.12198027445119468</v>
      </c>
      <c r="R112" s="1">
        <v>0.12246424351915451</v>
      </c>
      <c r="S112" s="1">
        <v>0.12183619365233705</v>
      </c>
      <c r="T112" s="1">
        <v>0.12435946357693806</v>
      </c>
      <c r="U112" s="1">
        <v>0.12288949748778706</v>
      </c>
      <c r="V112" s="1">
        <v>0.12460579241498371</v>
      </c>
      <c r="W112" s="1">
        <v>0.12347439567151935</v>
      </c>
      <c r="X112" s="1">
        <v>0.12419916385101418</v>
      </c>
      <c r="Y112" s="1">
        <v>0.12621498172782769</v>
      </c>
      <c r="Z112" s="1">
        <v>0.12420071651004587</v>
      </c>
      <c r="AA112" s="1">
        <v>0.1223181088137147</v>
      </c>
      <c r="AB112" s="1">
        <v>0.12233341097657986</v>
      </c>
      <c r="AC112" s="1">
        <v>0.1276227313605526</v>
      </c>
      <c r="AD112" s="1">
        <v>0.12535691914081984</v>
      </c>
      <c r="AE112" s="1">
        <v>0.12725686834212327</v>
      </c>
      <c r="AF112" s="1">
        <v>0.12725686834212327</v>
      </c>
    </row>
    <row r="113" spans="1:32" x14ac:dyDescent="0.2">
      <c r="A113" s="1" t="s">
        <v>164</v>
      </c>
      <c r="B113" s="1" t="s">
        <v>108</v>
      </c>
      <c r="C113" s="1">
        <v>0.12922975044721183</v>
      </c>
      <c r="D113" s="1">
        <v>0.1292297504472118</v>
      </c>
      <c r="E113" s="1">
        <v>0.12922975044721183</v>
      </c>
      <c r="F113" s="1">
        <v>0.12922975044721183</v>
      </c>
      <c r="G113" s="1">
        <v>0.12922975044721183</v>
      </c>
      <c r="H113" s="1">
        <v>0.12922975044721183</v>
      </c>
      <c r="I113" s="1">
        <v>0.12922975044721183</v>
      </c>
      <c r="J113" s="1">
        <v>0.12922975044721183</v>
      </c>
      <c r="K113" s="1">
        <v>0.12928489342362812</v>
      </c>
      <c r="L113" s="1">
        <v>0.12623665459441999</v>
      </c>
      <c r="M113" s="1">
        <v>0.1280729428571635</v>
      </c>
      <c r="N113" s="1">
        <v>0.12723751909320113</v>
      </c>
      <c r="O113" s="1">
        <v>0.12899284121562393</v>
      </c>
      <c r="P113" s="1">
        <v>0.12830164454083701</v>
      </c>
      <c r="Q113" s="1">
        <v>0.13260708875546104</v>
      </c>
      <c r="R113" s="1">
        <v>0.13722012468826519</v>
      </c>
      <c r="S113" s="1">
        <v>0.136718691254367</v>
      </c>
      <c r="T113" s="1">
        <v>0.13790823842186919</v>
      </c>
      <c r="U113" s="1">
        <v>0.13790274518608023</v>
      </c>
      <c r="V113" s="1">
        <v>0.13568136029132441</v>
      </c>
      <c r="W113" s="1">
        <v>0.13503000273128019</v>
      </c>
      <c r="X113" s="1">
        <v>0.13731665771435467</v>
      </c>
      <c r="Y113" s="1">
        <v>0.13676274289836571</v>
      </c>
      <c r="Z113" s="1">
        <v>0.1352976863379938</v>
      </c>
      <c r="AA113" s="1">
        <v>0.13347476992881502</v>
      </c>
      <c r="AB113" s="1">
        <v>0.13409453248873521</v>
      </c>
      <c r="AC113" s="1">
        <v>0.11797845893406403</v>
      </c>
      <c r="AD113" s="1">
        <v>0.11444109502221354</v>
      </c>
      <c r="AE113" s="1">
        <v>0.115192468918713</v>
      </c>
      <c r="AF113" s="1">
        <v>0.115192468918713</v>
      </c>
    </row>
    <row r="114" spans="1:32" x14ac:dyDescent="0.2">
      <c r="A114" s="1" t="s">
        <v>164</v>
      </c>
      <c r="B114" s="1" t="s">
        <v>111</v>
      </c>
      <c r="C114" s="1">
        <v>0.21311032726106241</v>
      </c>
      <c r="D114" s="1">
        <v>0.21311032726106247</v>
      </c>
      <c r="E114" s="1">
        <v>0.21311032726106244</v>
      </c>
      <c r="F114" s="1">
        <v>0.21311032726106249</v>
      </c>
      <c r="G114" s="1">
        <v>0.21311032726106244</v>
      </c>
      <c r="H114" s="1">
        <v>0.21311032726106255</v>
      </c>
      <c r="I114" s="1">
        <v>0.21311032726106255</v>
      </c>
      <c r="J114" s="1">
        <v>0.21311032726106249</v>
      </c>
      <c r="K114" s="1">
        <v>0.21170169833949626</v>
      </c>
      <c r="L114" s="1">
        <v>0.21439523410512601</v>
      </c>
      <c r="M114" s="1">
        <v>0.2110035504113332</v>
      </c>
      <c r="N114" s="1">
        <v>0.20829604136207736</v>
      </c>
      <c r="O114" s="1">
        <v>0.19332329542453383</v>
      </c>
      <c r="P114" s="1">
        <v>0.1858576878359102</v>
      </c>
      <c r="Q114" s="1">
        <v>0.17335315312236071</v>
      </c>
      <c r="R114" s="1">
        <v>0.15829091451712263</v>
      </c>
      <c r="S114" s="1">
        <v>0.16904494005232326</v>
      </c>
      <c r="T114" s="1">
        <v>0.16540244986495864</v>
      </c>
      <c r="U114" s="1">
        <v>0.18477897418066294</v>
      </c>
      <c r="V114" s="1">
        <v>0.17059885795226679</v>
      </c>
      <c r="W114" s="1">
        <v>0.18055028514025429</v>
      </c>
      <c r="X114" s="1">
        <v>0.1670069046780453</v>
      </c>
      <c r="Y114" s="1">
        <v>0.16359583625380436</v>
      </c>
      <c r="Z114" s="1">
        <v>0.15747627176966958</v>
      </c>
      <c r="AA114" s="1">
        <v>0.14789466094475273</v>
      </c>
      <c r="AB114" s="1">
        <v>0.14738721423216447</v>
      </c>
      <c r="AC114" s="1">
        <v>0.14884070343060185</v>
      </c>
      <c r="AD114" s="1">
        <v>0.14010077017798067</v>
      </c>
      <c r="AE114" s="1">
        <v>0.14591923667155338</v>
      </c>
      <c r="AF114" s="1">
        <v>0.14591923667155338</v>
      </c>
    </row>
    <row r="115" spans="1:32" x14ac:dyDescent="0.2">
      <c r="A115" s="1" t="s">
        <v>165</v>
      </c>
      <c r="B115" s="1" t="s">
        <v>57</v>
      </c>
      <c r="C115" s="1">
        <v>0.13648815190948066</v>
      </c>
      <c r="D115" s="1">
        <v>0.13648815190948069</v>
      </c>
      <c r="E115" s="1">
        <v>0.13648815190948071</v>
      </c>
      <c r="F115" s="1">
        <v>0.13648815190948069</v>
      </c>
      <c r="G115" s="1">
        <v>0.13648815190948071</v>
      </c>
      <c r="H115" s="1">
        <v>0.13648815190948069</v>
      </c>
      <c r="I115" s="1">
        <v>0.13648815190948069</v>
      </c>
      <c r="J115" s="1">
        <v>0.13648815190948071</v>
      </c>
      <c r="K115" s="1">
        <v>0.1326009869215721</v>
      </c>
      <c r="L115" s="1">
        <v>0.12941091055585235</v>
      </c>
      <c r="M115" s="1">
        <v>0.12561259344556186</v>
      </c>
      <c r="N115" s="1">
        <v>0.14485504374780916</v>
      </c>
      <c r="O115" s="1">
        <v>0.13534367250838283</v>
      </c>
      <c r="P115" s="1">
        <v>0.14058229581053358</v>
      </c>
      <c r="Q115" s="1">
        <v>0.13973061716877108</v>
      </c>
      <c r="R115" s="1">
        <v>0.14155251201874758</v>
      </c>
      <c r="S115" s="1">
        <v>0.1503198989909513</v>
      </c>
      <c r="T115" s="1">
        <v>0.15628365580317768</v>
      </c>
      <c r="U115" s="1">
        <v>0.17159794438985743</v>
      </c>
      <c r="V115" s="1">
        <v>0.16417781797893408</v>
      </c>
      <c r="W115" s="1">
        <v>0.17102957532007032</v>
      </c>
      <c r="X115" s="1">
        <v>0.1742475232310858</v>
      </c>
      <c r="Y115" s="1">
        <v>0.17936496182592665</v>
      </c>
      <c r="Z115" s="1">
        <v>0.16998620816138782</v>
      </c>
      <c r="AA115" s="1">
        <v>0.16640546817056948</v>
      </c>
      <c r="AB115" s="1">
        <v>0.17628287319947517</v>
      </c>
      <c r="AC115" s="1">
        <v>0.18002716105073224</v>
      </c>
      <c r="AD115" s="1">
        <v>0.17960910649543524</v>
      </c>
      <c r="AE115" s="1">
        <v>0.18404393976529781</v>
      </c>
      <c r="AF115" s="1">
        <v>0.18404393976529781</v>
      </c>
    </row>
    <row r="116" spans="1:32" x14ac:dyDescent="0.2">
      <c r="A116" s="1" t="s">
        <v>165</v>
      </c>
      <c r="B116" s="1" t="s">
        <v>59</v>
      </c>
      <c r="C116" s="1">
        <v>8.7072178893694285E-2</v>
      </c>
      <c r="D116" s="1">
        <v>8.7072178893694299E-2</v>
      </c>
      <c r="E116" s="1">
        <v>8.7072178893694271E-2</v>
      </c>
      <c r="F116" s="1">
        <v>8.7072178893694285E-2</v>
      </c>
      <c r="G116" s="1">
        <v>8.7072178893694299E-2</v>
      </c>
      <c r="H116" s="1">
        <v>8.7072178893694299E-2</v>
      </c>
      <c r="I116" s="1">
        <v>8.7072178893694285E-2</v>
      </c>
      <c r="J116" s="1">
        <v>8.7072178893694271E-2</v>
      </c>
      <c r="K116" s="1">
        <v>8.6911005333174668E-2</v>
      </c>
      <c r="L116" s="1">
        <v>7.8947029071588543E-2</v>
      </c>
      <c r="M116" s="1">
        <v>7.646533824770281E-2</v>
      </c>
      <c r="N116" s="1">
        <v>7.9395356726864069E-2</v>
      </c>
      <c r="O116" s="1">
        <v>8.5108531325495146E-2</v>
      </c>
      <c r="P116" s="1">
        <v>8.8061469476307136E-2</v>
      </c>
      <c r="Q116" s="1">
        <v>9.0719819398778254E-2</v>
      </c>
      <c r="R116" s="1">
        <v>9.7335500929659549E-2</v>
      </c>
      <c r="S116" s="1">
        <v>8.0584751882300118E-2</v>
      </c>
      <c r="T116" s="1">
        <v>8.5062618217985636E-2</v>
      </c>
      <c r="U116" s="1">
        <v>8.3418813694718277E-2</v>
      </c>
      <c r="V116" s="1">
        <v>8.5764930062167122E-2</v>
      </c>
      <c r="W116" s="1">
        <v>8.3969996089577684E-2</v>
      </c>
      <c r="X116" s="1">
        <v>8.7063691546961267E-2</v>
      </c>
      <c r="Y116" s="1">
        <v>9.1764749816737962E-2</v>
      </c>
      <c r="Z116" s="1">
        <v>9.8776535618866734E-2</v>
      </c>
      <c r="AA116" s="1">
        <v>0.10288036806105266</v>
      </c>
      <c r="AB116" s="1">
        <v>0.10262061644988139</v>
      </c>
      <c r="AC116" s="1">
        <v>0.10191566868321836</v>
      </c>
      <c r="AD116" s="1">
        <v>0.10935734110098436</v>
      </c>
      <c r="AE116" s="1">
        <v>0.11718606778188995</v>
      </c>
      <c r="AF116" s="1">
        <v>0.11718606778188995</v>
      </c>
    </row>
    <row r="117" spans="1:32" x14ac:dyDescent="0.2">
      <c r="A117" s="1" t="s">
        <v>165</v>
      </c>
      <c r="B117" s="1" t="s">
        <v>65</v>
      </c>
      <c r="C117" s="1">
        <v>0.12243901646030589</v>
      </c>
      <c r="D117" s="1">
        <v>0.12243901646030592</v>
      </c>
      <c r="E117" s="1">
        <v>0.12243901646030586</v>
      </c>
      <c r="F117" s="1">
        <v>0.12243901646030589</v>
      </c>
      <c r="G117" s="1">
        <v>0.12243901646030585</v>
      </c>
      <c r="H117" s="1">
        <v>0.12243901646030586</v>
      </c>
      <c r="I117" s="1">
        <v>0.12243901646030586</v>
      </c>
      <c r="J117" s="1">
        <v>0.12243901646030589</v>
      </c>
      <c r="K117" s="1">
        <v>0.12180020119169439</v>
      </c>
      <c r="L117" s="1">
        <v>0.11707538349887706</v>
      </c>
      <c r="M117" s="1">
        <v>0.11767298796030452</v>
      </c>
      <c r="N117" s="1">
        <v>0.11977608854860658</v>
      </c>
      <c r="O117" s="1">
        <v>0.12237969365430235</v>
      </c>
      <c r="P117" s="1">
        <v>0.12463504526324307</v>
      </c>
      <c r="Q117" s="1">
        <v>0.1234887866330998</v>
      </c>
      <c r="R117" s="1">
        <v>0.12570911146645353</v>
      </c>
      <c r="S117" s="1">
        <v>0.12590538087917499</v>
      </c>
      <c r="T117" s="1">
        <v>0.13271642286566956</v>
      </c>
      <c r="U117" s="1">
        <v>0.14204802984528461</v>
      </c>
      <c r="V117" s="1">
        <v>0.14017528425296988</v>
      </c>
      <c r="W117" s="1">
        <v>0.13669255743614586</v>
      </c>
      <c r="X117" s="1">
        <v>0.13784106171994173</v>
      </c>
      <c r="Y117" s="1">
        <v>0.13436621059024587</v>
      </c>
      <c r="Z117" s="1">
        <v>0.13559519275444329</v>
      </c>
      <c r="AA117" s="1">
        <v>0.139441596891134</v>
      </c>
      <c r="AB117" s="1">
        <v>0.13420488804736494</v>
      </c>
      <c r="AC117" s="1">
        <v>0.1350038873557155</v>
      </c>
      <c r="AD117" s="1">
        <v>0.13190338685305847</v>
      </c>
      <c r="AE117" s="1">
        <v>0.13731858279773229</v>
      </c>
      <c r="AF117" s="1">
        <v>0.13731858279773229</v>
      </c>
    </row>
    <row r="118" spans="1:32" x14ac:dyDescent="0.2">
      <c r="A118" s="1" t="s">
        <v>165</v>
      </c>
      <c r="B118" s="1" t="s">
        <v>76</v>
      </c>
      <c r="C118" s="1">
        <v>0.12895831093007537</v>
      </c>
      <c r="D118" s="1">
        <v>0.12895831093007537</v>
      </c>
      <c r="E118" s="1">
        <v>0.12895831093007534</v>
      </c>
      <c r="F118" s="1">
        <v>0.12895831093007537</v>
      </c>
      <c r="G118" s="1">
        <v>0.1289583109300754</v>
      </c>
      <c r="H118" s="1">
        <v>0.12895831093007537</v>
      </c>
      <c r="I118" s="1">
        <v>0.12895831093007537</v>
      </c>
      <c r="J118" s="1">
        <v>0.12895831093007534</v>
      </c>
      <c r="K118" s="1">
        <v>0.12847382861733836</v>
      </c>
      <c r="L118" s="1">
        <v>0.13535899311337093</v>
      </c>
      <c r="M118" s="1">
        <v>0.14043389753241903</v>
      </c>
      <c r="N118" s="1">
        <v>0.14186534554490265</v>
      </c>
      <c r="O118" s="1">
        <v>0.14569028803358222</v>
      </c>
      <c r="P118" s="1">
        <v>0.15480651625682104</v>
      </c>
      <c r="Q118" s="1">
        <v>0.14585418560311797</v>
      </c>
      <c r="R118" s="1">
        <v>0.14383176268862127</v>
      </c>
      <c r="S118" s="1">
        <v>0.1487689858151216</v>
      </c>
      <c r="T118" s="1">
        <v>0.14708415647220099</v>
      </c>
      <c r="U118" s="1">
        <v>0.14399796084733732</v>
      </c>
      <c r="V118" s="1">
        <v>0.15144649942084037</v>
      </c>
      <c r="W118" s="1">
        <v>0.18375569046638882</v>
      </c>
      <c r="X118" s="1">
        <v>0.21554123275577308</v>
      </c>
      <c r="Y118" s="1">
        <v>0.23775615522647836</v>
      </c>
      <c r="Z118" s="1">
        <v>0.2467462557273</v>
      </c>
      <c r="AA118" s="1">
        <v>0.23525254117661956</v>
      </c>
      <c r="AB118" s="1">
        <v>0.2013382685043375</v>
      </c>
      <c r="AC118" s="1">
        <v>0.1856649577057943</v>
      </c>
      <c r="AD118" s="1">
        <v>0.17428461730718164</v>
      </c>
      <c r="AE118" s="1">
        <v>0.16442854946161334</v>
      </c>
      <c r="AF118" s="1">
        <v>0.16442854946161334</v>
      </c>
    </row>
    <row r="119" spans="1:32" x14ac:dyDescent="0.2">
      <c r="A119" s="1" t="s">
        <v>165</v>
      </c>
      <c r="B119" s="1" t="s">
        <v>78</v>
      </c>
      <c r="C119" s="1">
        <v>0.10676040307561589</v>
      </c>
      <c r="D119" s="1">
        <v>0.10676040307561589</v>
      </c>
      <c r="E119" s="1">
        <v>0.10676040307561591</v>
      </c>
      <c r="F119" s="1">
        <v>0.10676040307561586</v>
      </c>
      <c r="G119" s="1">
        <v>0.10676040307561586</v>
      </c>
      <c r="H119" s="1">
        <v>0.10676040307561588</v>
      </c>
      <c r="I119" s="1">
        <v>0.10676040307561588</v>
      </c>
      <c r="J119" s="1">
        <v>0.10676040307561588</v>
      </c>
      <c r="K119" s="1">
        <v>0.10780265130603982</v>
      </c>
      <c r="L119" s="1">
        <v>0.10413232227962957</v>
      </c>
      <c r="M119" s="1">
        <v>0.10466910902302032</v>
      </c>
      <c r="N119" s="1">
        <v>0.11197502477385793</v>
      </c>
      <c r="O119" s="1">
        <v>0.10862032391387912</v>
      </c>
      <c r="P119" s="1">
        <v>0.10952496001979617</v>
      </c>
      <c r="Q119" s="1">
        <v>0.10802969853001566</v>
      </c>
      <c r="R119" s="1">
        <v>0.11074863757855696</v>
      </c>
      <c r="S119" s="1">
        <v>0.10658819344439605</v>
      </c>
      <c r="T119" s="1">
        <v>0.12124357352935262</v>
      </c>
      <c r="U119" s="1">
        <v>0.1202660927757401</v>
      </c>
      <c r="V119" s="1">
        <v>0.11507231302044442</v>
      </c>
      <c r="W119" s="1">
        <v>0.11408270535720207</v>
      </c>
      <c r="X119" s="1">
        <v>0.11016562085081671</v>
      </c>
      <c r="Y119" s="1">
        <v>0.11311831957827528</v>
      </c>
      <c r="Z119" s="1">
        <v>0.11529782309861268</v>
      </c>
      <c r="AA119" s="1">
        <v>0.11917653768468291</v>
      </c>
      <c r="AB119" s="1">
        <v>0.117825322887974</v>
      </c>
      <c r="AC119" s="1">
        <v>0.11794633497898159</v>
      </c>
      <c r="AD119" s="1">
        <v>0.12081916697311863</v>
      </c>
      <c r="AE119" s="1">
        <v>0.11947183100656371</v>
      </c>
      <c r="AF119" s="1">
        <v>0.11947183100656371</v>
      </c>
    </row>
    <row r="120" spans="1:32" x14ac:dyDescent="0.2">
      <c r="A120" s="1" t="s">
        <v>165</v>
      </c>
      <c r="B120" s="1" t="s">
        <v>80</v>
      </c>
      <c r="C120" s="1">
        <v>0.12862580898206502</v>
      </c>
      <c r="D120" s="1">
        <v>0.12862580898206502</v>
      </c>
      <c r="E120" s="1">
        <v>0.12862580898206505</v>
      </c>
      <c r="F120" s="1">
        <v>0.12862580898206508</v>
      </c>
      <c r="G120" s="1">
        <v>0.12862580898206505</v>
      </c>
      <c r="H120" s="1">
        <v>0.12862580898206505</v>
      </c>
      <c r="I120" s="1">
        <v>0.12862580898206505</v>
      </c>
      <c r="J120" s="1">
        <v>0.12862580898206502</v>
      </c>
      <c r="K120" s="1">
        <v>0.12894569517075319</v>
      </c>
      <c r="L120" s="1">
        <v>0.12938324764016154</v>
      </c>
      <c r="M120" s="1">
        <v>0.12871628016456135</v>
      </c>
      <c r="N120" s="1">
        <v>0.13030367695533973</v>
      </c>
      <c r="O120" s="1">
        <v>0.1303303574451587</v>
      </c>
      <c r="P120" s="1">
        <v>0.13274878672279328</v>
      </c>
      <c r="Q120" s="1">
        <v>0.13278448407270521</v>
      </c>
      <c r="R120" s="1">
        <v>0.13048993760075497</v>
      </c>
      <c r="S120" s="1">
        <v>0.13418602242113994</v>
      </c>
      <c r="T120" s="1">
        <v>0.1325925586656109</v>
      </c>
      <c r="U120" s="1">
        <v>0.1303756227667793</v>
      </c>
      <c r="V120" s="1">
        <v>0.13321662165100928</v>
      </c>
      <c r="W120" s="1">
        <v>0.1373520198647212</v>
      </c>
      <c r="X120" s="1">
        <v>0.13995479570216707</v>
      </c>
      <c r="Y120" s="1">
        <v>0.14775108267613046</v>
      </c>
      <c r="Z120" s="1">
        <v>0.14563440511613085</v>
      </c>
      <c r="AA120" s="1">
        <v>0.14090644678124711</v>
      </c>
      <c r="AB120" s="1">
        <v>0.13552847831870748</v>
      </c>
      <c r="AC120" s="1">
        <v>0.13555864905048048</v>
      </c>
      <c r="AD120" s="1">
        <v>0.1330316195109657</v>
      </c>
      <c r="AE120" s="1">
        <v>0.13012373372563477</v>
      </c>
      <c r="AF120" s="1">
        <v>0.13012373372563477</v>
      </c>
    </row>
    <row r="121" spans="1:32" x14ac:dyDescent="0.2">
      <c r="A121" s="1" t="s">
        <v>165</v>
      </c>
      <c r="B121" s="1" t="s">
        <v>82</v>
      </c>
      <c r="C121" s="1">
        <v>0.14656529553244652</v>
      </c>
      <c r="D121" s="1">
        <v>0.14656529553244654</v>
      </c>
      <c r="E121" s="1">
        <v>0.14656529553244652</v>
      </c>
      <c r="F121" s="1">
        <v>0.14656529553244654</v>
      </c>
      <c r="G121" s="1">
        <v>0.14656529553244654</v>
      </c>
      <c r="H121" s="1">
        <v>0.14656529553244652</v>
      </c>
      <c r="I121" s="1">
        <v>0.14656529553244654</v>
      </c>
      <c r="J121" s="1">
        <v>0.14656529553244654</v>
      </c>
      <c r="K121" s="1">
        <v>0.14584383144116228</v>
      </c>
      <c r="L121" s="1">
        <v>0.1485992148171198</v>
      </c>
      <c r="M121" s="1">
        <v>0.14793198480771311</v>
      </c>
      <c r="N121" s="1">
        <v>0.14478497490660566</v>
      </c>
      <c r="O121" s="1">
        <v>0.14299688178338602</v>
      </c>
      <c r="P121" s="1">
        <v>0.1414383085792362</v>
      </c>
      <c r="Q121" s="1">
        <v>0.13729218663820117</v>
      </c>
      <c r="R121" s="1">
        <v>0.13660792382187451</v>
      </c>
      <c r="S121" s="1">
        <v>0.12943555854400243</v>
      </c>
      <c r="T121" s="1">
        <v>0.14682300851222718</v>
      </c>
      <c r="U121" s="1">
        <v>0.14212323985564895</v>
      </c>
      <c r="V121" s="1">
        <v>0.13849621233249682</v>
      </c>
      <c r="W121" s="1">
        <v>0.13617531661284776</v>
      </c>
      <c r="X121" s="1">
        <v>0.13355232229038269</v>
      </c>
      <c r="Y121" s="1">
        <v>0.12361761383552511</v>
      </c>
      <c r="Z121" s="1">
        <v>0.12520555656986643</v>
      </c>
      <c r="AA121" s="1">
        <v>0.14373373086437946</v>
      </c>
      <c r="AB121" s="1">
        <v>0.14025444208796234</v>
      </c>
      <c r="AC121" s="1">
        <v>0.13800882148751095</v>
      </c>
      <c r="AD121" s="1">
        <v>0.14051575730735108</v>
      </c>
      <c r="AE121" s="1">
        <v>0.14060187566738577</v>
      </c>
      <c r="AF121" s="1">
        <v>0.14060187566738577</v>
      </c>
    </row>
    <row r="122" spans="1:32" x14ac:dyDescent="0.2">
      <c r="A122" s="1" t="s">
        <v>165</v>
      </c>
      <c r="B122" s="1" t="s">
        <v>85</v>
      </c>
      <c r="C122" s="1">
        <v>0.13727332984713897</v>
      </c>
      <c r="D122" s="1">
        <v>0.13727332984713894</v>
      </c>
      <c r="E122" s="1">
        <v>0.137273329847139</v>
      </c>
      <c r="F122" s="1">
        <v>0.13727332984713897</v>
      </c>
      <c r="G122" s="1">
        <v>0.13727332984713894</v>
      </c>
      <c r="H122" s="1">
        <v>0.13727332984713891</v>
      </c>
      <c r="I122" s="1">
        <v>0.13727332984713894</v>
      </c>
      <c r="J122" s="1">
        <v>0.137273329847139</v>
      </c>
      <c r="K122" s="1">
        <v>0.13671593691866607</v>
      </c>
      <c r="L122" s="1">
        <v>0.13880640712062592</v>
      </c>
      <c r="M122" s="1">
        <v>0.13680597100519959</v>
      </c>
      <c r="N122" s="1">
        <v>0.13752745010134393</v>
      </c>
      <c r="O122" s="1">
        <v>0.13646537221688873</v>
      </c>
      <c r="P122" s="1">
        <v>0.14080009694758366</v>
      </c>
      <c r="Q122" s="1">
        <v>0.14235532320651731</v>
      </c>
      <c r="R122" s="1">
        <v>0.140458613555689</v>
      </c>
      <c r="S122" s="1">
        <v>0.1456034315219655</v>
      </c>
      <c r="T122" s="1">
        <v>0.14386603177714738</v>
      </c>
      <c r="U122" s="1">
        <v>0.13166659865917377</v>
      </c>
      <c r="V122" s="1">
        <v>0.13659703399420001</v>
      </c>
      <c r="W122" s="1">
        <v>0.13414350534835909</v>
      </c>
      <c r="X122" s="1">
        <v>0.13781414129100947</v>
      </c>
      <c r="Y122" s="1">
        <v>0.13685191030325733</v>
      </c>
      <c r="Z122" s="1">
        <v>0.14309646028009318</v>
      </c>
      <c r="AA122" s="1">
        <v>0.14262641092008757</v>
      </c>
      <c r="AB122" s="1">
        <v>0.13653327576326185</v>
      </c>
      <c r="AC122" s="1">
        <v>0.13639824588435862</v>
      </c>
      <c r="AD122" s="1">
        <v>0.13787997372021954</v>
      </c>
      <c r="AE122" s="1">
        <v>0.13529997129258214</v>
      </c>
      <c r="AF122" s="1">
        <v>0.13529997129258214</v>
      </c>
    </row>
    <row r="123" spans="1:32" x14ac:dyDescent="0.2">
      <c r="A123" s="1" t="s">
        <v>165</v>
      </c>
      <c r="B123" s="1" t="s">
        <v>88</v>
      </c>
      <c r="C123" s="1">
        <v>7.5093958035176489E-2</v>
      </c>
      <c r="D123" s="1">
        <v>7.5093958035176475E-2</v>
      </c>
      <c r="E123" s="1">
        <v>7.5093958035176489E-2</v>
      </c>
      <c r="F123" s="1">
        <v>7.5093958035176503E-2</v>
      </c>
      <c r="G123" s="1">
        <v>7.5093958035176503E-2</v>
      </c>
      <c r="H123" s="1">
        <v>7.5093958035176503E-2</v>
      </c>
      <c r="I123" s="1">
        <v>7.5093958035176489E-2</v>
      </c>
      <c r="J123" s="1">
        <v>7.5093958035176489E-2</v>
      </c>
      <c r="K123" s="1">
        <v>7.6468929349744308E-2</v>
      </c>
      <c r="L123" s="1">
        <v>7.410207853128091E-2</v>
      </c>
      <c r="M123" s="1">
        <v>7.835147147054608E-2</v>
      </c>
      <c r="N123" s="1">
        <v>8.435793612247329E-2</v>
      </c>
      <c r="O123" s="1">
        <v>8.7449843613618447E-2</v>
      </c>
      <c r="P123" s="1">
        <v>9.3864192096863586E-2</v>
      </c>
      <c r="Q123" s="1">
        <v>9.3519378622964638E-2</v>
      </c>
      <c r="R123" s="1">
        <v>9.4698425202276476E-2</v>
      </c>
      <c r="S123" s="1">
        <v>9.3890120752713316E-2</v>
      </c>
      <c r="T123" s="1">
        <v>9.5931694267364476E-2</v>
      </c>
      <c r="U123" s="1">
        <v>8.9573858668111031E-2</v>
      </c>
      <c r="V123" s="1">
        <v>8.8582024329447048E-2</v>
      </c>
      <c r="W123" s="1">
        <v>7.6529086039115138E-2</v>
      </c>
      <c r="X123" s="1">
        <v>8.1563616791999763E-2</v>
      </c>
      <c r="Y123" s="1">
        <v>8.287011202258443E-2</v>
      </c>
      <c r="Z123" s="1">
        <v>7.9746373556002073E-2</v>
      </c>
      <c r="AA123" s="1">
        <v>6.5847194111317106E-2</v>
      </c>
      <c r="AB123" s="1">
        <v>5.8085970903483428E-2</v>
      </c>
      <c r="AC123" s="1">
        <v>7.1892537043108801E-2</v>
      </c>
      <c r="AD123" s="1">
        <v>8.2074017464617344E-2</v>
      </c>
      <c r="AE123" s="1">
        <v>7.799929045483403E-2</v>
      </c>
      <c r="AF123" s="1">
        <v>7.799929045483403E-2</v>
      </c>
    </row>
    <row r="124" spans="1:32" x14ac:dyDescent="0.2">
      <c r="A124" s="1" t="s">
        <v>165</v>
      </c>
      <c r="B124" s="1" t="s">
        <v>91</v>
      </c>
      <c r="C124" s="1">
        <v>0.11186173524652997</v>
      </c>
      <c r="D124" s="1">
        <v>0.11186173524652995</v>
      </c>
      <c r="E124" s="1">
        <v>0.11186173524652998</v>
      </c>
      <c r="F124" s="1">
        <v>0.11186173524652998</v>
      </c>
      <c r="G124" s="1">
        <v>0.11186173524652998</v>
      </c>
      <c r="H124" s="1">
        <v>0.11186173524652999</v>
      </c>
      <c r="I124" s="1">
        <v>0.11186173524652997</v>
      </c>
      <c r="J124" s="1">
        <v>0.11186173524652999</v>
      </c>
      <c r="K124" s="1">
        <v>0.10784507262254449</v>
      </c>
      <c r="L124" s="1">
        <v>0.10757463793871931</v>
      </c>
      <c r="M124" s="1">
        <v>0.10915555254273872</v>
      </c>
      <c r="N124" s="1">
        <v>0.11174529131509703</v>
      </c>
      <c r="O124" s="1">
        <v>0.11473847888947231</v>
      </c>
      <c r="P124" s="1">
        <v>0.11705782469359291</v>
      </c>
      <c r="Q124" s="1">
        <v>0.12130535180442088</v>
      </c>
      <c r="R124" s="1">
        <v>0.11930399079227594</v>
      </c>
      <c r="S124" s="1">
        <v>0.11351873832209873</v>
      </c>
      <c r="T124" s="1">
        <v>0.11707348288293216</v>
      </c>
      <c r="U124" s="1">
        <v>0.12056443787840969</v>
      </c>
      <c r="V124" s="1">
        <v>0.12300232915597534</v>
      </c>
      <c r="W124" s="1">
        <v>0.12308629276547882</v>
      </c>
      <c r="X124" s="1">
        <v>0.12358192034595003</v>
      </c>
      <c r="Y124" s="1">
        <v>0.13172180912874393</v>
      </c>
      <c r="Z124" s="1">
        <v>0.13076287645642365</v>
      </c>
      <c r="AA124" s="1">
        <v>0.12188677744101084</v>
      </c>
      <c r="AB124" s="1">
        <v>0.11697383808854638</v>
      </c>
      <c r="AC124" s="1">
        <v>0.11360545632785693</v>
      </c>
      <c r="AD124" s="1">
        <v>0.11448007285329731</v>
      </c>
      <c r="AE124" s="1">
        <v>0.10981120790798021</v>
      </c>
      <c r="AF124" s="1">
        <v>0.10981120790798021</v>
      </c>
    </row>
    <row r="125" spans="1:32" x14ac:dyDescent="0.2">
      <c r="A125" s="1" t="s">
        <v>165</v>
      </c>
      <c r="B125" s="1" t="s">
        <v>94</v>
      </c>
      <c r="C125" s="1">
        <v>0.13646202165536725</v>
      </c>
      <c r="D125" s="1">
        <v>0.13646202165536725</v>
      </c>
      <c r="E125" s="1">
        <v>0.13646202165536728</v>
      </c>
      <c r="F125" s="1">
        <v>0.1364620216553673</v>
      </c>
      <c r="G125" s="1">
        <v>0.13646202165536725</v>
      </c>
      <c r="H125" s="1">
        <v>0.13646202165536728</v>
      </c>
      <c r="I125" s="1">
        <v>0.13646202165536728</v>
      </c>
      <c r="J125" s="1">
        <v>0.13646202165536725</v>
      </c>
      <c r="K125" s="1">
        <v>0.13546101435166907</v>
      </c>
      <c r="L125" s="1">
        <v>0.13720951371551365</v>
      </c>
      <c r="M125" s="1">
        <v>0.13765465200224739</v>
      </c>
      <c r="N125" s="1">
        <v>0.13762051647830342</v>
      </c>
      <c r="O125" s="1">
        <v>0.14173847599235614</v>
      </c>
      <c r="P125" s="1">
        <v>0.14588109237872049</v>
      </c>
      <c r="Q125" s="1">
        <v>0.14638451355516063</v>
      </c>
      <c r="R125" s="1">
        <v>0.14384355909353819</v>
      </c>
      <c r="S125" s="1">
        <v>0.14304073350420068</v>
      </c>
      <c r="T125" s="1">
        <v>0.14253976210171754</v>
      </c>
      <c r="U125" s="1">
        <v>0.14034969925281193</v>
      </c>
      <c r="V125" s="1">
        <v>0.14120735818207208</v>
      </c>
      <c r="W125" s="1">
        <v>0.14256270724015585</v>
      </c>
      <c r="X125" s="1">
        <v>0.14991255638079862</v>
      </c>
      <c r="Y125" s="1">
        <v>0.15892571102235822</v>
      </c>
      <c r="Z125" s="1">
        <v>0.16449965960223675</v>
      </c>
      <c r="AA125" s="1">
        <v>0.15489809130326718</v>
      </c>
      <c r="AB125" s="1">
        <v>0.14574937032719212</v>
      </c>
      <c r="AC125" s="1">
        <v>0.13572161653395387</v>
      </c>
      <c r="AD125" s="1">
        <v>0.13324074306392547</v>
      </c>
      <c r="AE125" s="1">
        <v>0.12851371161461517</v>
      </c>
      <c r="AF125" s="1">
        <v>0.12851371161461517</v>
      </c>
    </row>
    <row r="126" spans="1:32" x14ac:dyDescent="0.2">
      <c r="A126" s="1" t="s">
        <v>165</v>
      </c>
      <c r="B126" s="1" t="s">
        <v>97</v>
      </c>
      <c r="C126" s="1">
        <v>0.10593874038203607</v>
      </c>
      <c r="D126" s="1">
        <v>0.10593874038203609</v>
      </c>
      <c r="E126" s="1">
        <v>0.10593874038203609</v>
      </c>
      <c r="F126" s="1">
        <v>0.10593874038203609</v>
      </c>
      <c r="G126" s="1">
        <v>0.10593874038203611</v>
      </c>
      <c r="H126" s="1">
        <v>0.10593874038203607</v>
      </c>
      <c r="I126" s="1">
        <v>0.10593874038203607</v>
      </c>
      <c r="J126" s="1">
        <v>0.10593874038203609</v>
      </c>
      <c r="K126" s="1">
        <v>0.10552934920626128</v>
      </c>
      <c r="L126" s="1">
        <v>0.10717778112427152</v>
      </c>
      <c r="M126" s="1">
        <v>0.10749440725388075</v>
      </c>
      <c r="N126" s="1">
        <v>0.1080330911865825</v>
      </c>
      <c r="O126" s="1">
        <v>0.10966540920869422</v>
      </c>
      <c r="P126" s="1">
        <v>0.11439891711995269</v>
      </c>
      <c r="Q126" s="1">
        <v>0.11467931720499239</v>
      </c>
      <c r="R126" s="1">
        <v>0.11687115384917508</v>
      </c>
      <c r="S126" s="1">
        <v>0.11889774832141735</v>
      </c>
      <c r="T126" s="1">
        <v>0.12138136872135995</v>
      </c>
      <c r="U126" s="1">
        <v>0.12089083697881468</v>
      </c>
      <c r="V126" s="1">
        <v>0.12390747830408906</v>
      </c>
      <c r="W126" s="1">
        <v>0.12536053625654189</v>
      </c>
      <c r="X126" s="1">
        <v>0.13057140223886379</v>
      </c>
      <c r="Y126" s="1">
        <v>0.13411387576435602</v>
      </c>
      <c r="Z126" s="1">
        <v>0.13842977506117887</v>
      </c>
      <c r="AA126" s="1">
        <v>0.13476679393366225</v>
      </c>
      <c r="AB126" s="1">
        <v>0.1322909544934455</v>
      </c>
      <c r="AC126" s="1">
        <v>0.1360541030089697</v>
      </c>
      <c r="AD126" s="1">
        <v>0.12705478868316558</v>
      </c>
      <c r="AE126" s="1">
        <v>0.12676748279408268</v>
      </c>
      <c r="AF126" s="1">
        <v>0.12676748279408268</v>
      </c>
    </row>
    <row r="127" spans="1:32" x14ac:dyDescent="0.2">
      <c r="A127" s="1" t="s">
        <v>165</v>
      </c>
      <c r="B127" s="1" t="s">
        <v>101</v>
      </c>
      <c r="C127" s="1">
        <v>0.1028981229135801</v>
      </c>
      <c r="D127" s="1">
        <v>0.10289812291358007</v>
      </c>
      <c r="E127" s="1">
        <v>0.10289812291358011</v>
      </c>
      <c r="F127" s="1">
        <v>0.1028981229135801</v>
      </c>
      <c r="G127" s="1">
        <v>0.10289812291358008</v>
      </c>
      <c r="H127" s="1">
        <v>0.1028981229135801</v>
      </c>
      <c r="I127" s="1">
        <v>0.10289812291358008</v>
      </c>
      <c r="J127" s="1">
        <v>0.10289812291358011</v>
      </c>
      <c r="K127" s="1">
        <v>0.10232740268105679</v>
      </c>
      <c r="L127" s="1">
        <v>0.10131146921397945</v>
      </c>
      <c r="M127" s="1">
        <v>0.10238925080136221</v>
      </c>
      <c r="N127" s="1">
        <v>0.10082893790595494</v>
      </c>
      <c r="O127" s="1">
        <v>0.10338635099872903</v>
      </c>
      <c r="P127" s="1">
        <v>0.10467666427172409</v>
      </c>
      <c r="Q127" s="1">
        <v>0.1048910937401126</v>
      </c>
      <c r="R127" s="1">
        <v>9.9952439192095011E-2</v>
      </c>
      <c r="S127" s="1">
        <v>0.104468814761297</v>
      </c>
      <c r="T127" s="1">
        <v>9.9877986453684342E-2</v>
      </c>
      <c r="U127" s="1">
        <v>0.10330416788982701</v>
      </c>
      <c r="V127" s="1">
        <v>9.5886116766683002E-2</v>
      </c>
      <c r="W127" s="1">
        <v>0.10120221284578607</v>
      </c>
      <c r="X127" s="1">
        <v>9.9558704372707751E-2</v>
      </c>
      <c r="Y127" s="1">
        <v>9.9523508797353333E-2</v>
      </c>
      <c r="Z127" s="1">
        <v>0.10113486509037507</v>
      </c>
      <c r="AA127" s="1">
        <v>0.10449401560931298</v>
      </c>
      <c r="AB127" s="1">
        <v>0.10239061013880731</v>
      </c>
      <c r="AC127" s="1">
        <v>0.11762269483151069</v>
      </c>
      <c r="AD127" s="1">
        <v>0.1054605860053289</v>
      </c>
      <c r="AE127" s="1">
        <v>0.11354725776994917</v>
      </c>
      <c r="AF127" s="1">
        <v>0.11354725776994917</v>
      </c>
    </row>
    <row r="128" spans="1:32" x14ac:dyDescent="0.2">
      <c r="A128" s="1" t="s">
        <v>165</v>
      </c>
      <c r="B128" s="1" t="s">
        <v>105</v>
      </c>
      <c r="C128" s="1">
        <v>0.12632940353699251</v>
      </c>
      <c r="D128" s="1">
        <v>0.12632940353699249</v>
      </c>
      <c r="E128" s="1">
        <v>0.12632940353699249</v>
      </c>
      <c r="F128" s="1">
        <v>0.12632940353699249</v>
      </c>
      <c r="G128" s="1">
        <v>0.12632940353699251</v>
      </c>
      <c r="H128" s="1">
        <v>0.12632940353699251</v>
      </c>
      <c r="I128" s="1">
        <v>0.12632940353699249</v>
      </c>
      <c r="J128" s="1">
        <v>0.12632940353699249</v>
      </c>
      <c r="K128" s="1">
        <v>0.12638325420608412</v>
      </c>
      <c r="L128" s="1">
        <v>0.12780628577289593</v>
      </c>
      <c r="M128" s="1">
        <v>0.12864609696407459</v>
      </c>
      <c r="N128" s="1">
        <v>0.12466303080467889</v>
      </c>
      <c r="O128" s="1">
        <v>0.12323462091280496</v>
      </c>
      <c r="P128" s="1">
        <v>0.12118510350916732</v>
      </c>
      <c r="Q128" s="1">
        <v>0.12260263773658571</v>
      </c>
      <c r="R128" s="1">
        <v>0.12008842712616265</v>
      </c>
      <c r="S128" s="1">
        <v>0.11815536686925092</v>
      </c>
      <c r="T128" s="1">
        <v>0.11977333114107558</v>
      </c>
      <c r="U128" s="1">
        <v>0.12143979685146102</v>
      </c>
      <c r="V128" s="1">
        <v>0.11841906588686114</v>
      </c>
      <c r="W128" s="1">
        <v>0.11379378439503582</v>
      </c>
      <c r="X128" s="1">
        <v>0.11247515673515095</v>
      </c>
      <c r="Y128" s="1">
        <v>0.11309469121892114</v>
      </c>
      <c r="Z128" s="1">
        <v>0.11322767329191809</v>
      </c>
      <c r="AA128" s="1">
        <v>0.11183461714537889</v>
      </c>
      <c r="AB128" s="1">
        <v>0.11382471206782481</v>
      </c>
      <c r="AC128" s="1">
        <v>0.1126322079034895</v>
      </c>
      <c r="AD128" s="1">
        <v>0.11364018805673826</v>
      </c>
      <c r="AE128" s="1">
        <v>0.11502525789003254</v>
      </c>
      <c r="AF128" s="1">
        <v>0.11502525789003254</v>
      </c>
    </row>
    <row r="129" spans="1:32" x14ac:dyDescent="0.2">
      <c r="A129" s="1" t="s">
        <v>165</v>
      </c>
      <c r="B129" s="1" t="s">
        <v>108</v>
      </c>
      <c r="C129" s="1">
        <v>0.14203891947930261</v>
      </c>
      <c r="D129" s="1">
        <v>0.14203891947930264</v>
      </c>
      <c r="E129" s="1">
        <v>0.14203891947930258</v>
      </c>
      <c r="F129" s="1">
        <v>0.14203891947930264</v>
      </c>
      <c r="G129" s="1">
        <v>0.14203891947930264</v>
      </c>
      <c r="H129" s="1">
        <v>0.14203891947930261</v>
      </c>
      <c r="I129" s="1">
        <v>0.14203891947930264</v>
      </c>
      <c r="J129" s="1">
        <v>0.14203891947930267</v>
      </c>
      <c r="K129" s="1">
        <v>0.14209952819176969</v>
      </c>
      <c r="L129" s="1">
        <v>0.14588789665514984</v>
      </c>
      <c r="M129" s="1">
        <v>0.14049332602556067</v>
      </c>
      <c r="N129" s="1">
        <v>0.13910946163542318</v>
      </c>
      <c r="O129" s="1">
        <v>0.14257525488356909</v>
      </c>
      <c r="P129" s="1">
        <v>0.14466301073118529</v>
      </c>
      <c r="Q129" s="1">
        <v>0.14598149186846313</v>
      </c>
      <c r="R129" s="1">
        <v>0.14209423481903907</v>
      </c>
      <c r="S129" s="1">
        <v>0.13754760677435579</v>
      </c>
      <c r="T129" s="1">
        <v>0.14162849851353077</v>
      </c>
      <c r="U129" s="1">
        <v>0.14131979019518062</v>
      </c>
      <c r="V129" s="1">
        <v>0.13913811779014479</v>
      </c>
      <c r="W129" s="1">
        <v>0.13909501318478074</v>
      </c>
      <c r="X129" s="1">
        <v>0.13772781033297382</v>
      </c>
      <c r="Y129" s="1">
        <v>0.14161981120023767</v>
      </c>
      <c r="Z129" s="1">
        <v>0.13594120877473034</v>
      </c>
      <c r="AA129" s="1">
        <v>0.13766328562319954</v>
      </c>
      <c r="AB129" s="1">
        <v>0.13659759874460858</v>
      </c>
      <c r="AC129" s="1">
        <v>0.13536885141816679</v>
      </c>
      <c r="AD129" s="1">
        <v>0.14528005654444759</v>
      </c>
      <c r="AE129" s="1">
        <v>0.14715836834728624</v>
      </c>
      <c r="AF129" s="1">
        <v>0.14715836834728624</v>
      </c>
    </row>
    <row r="130" spans="1:32" x14ac:dyDescent="0.2">
      <c r="A130" s="1" t="s">
        <v>165</v>
      </c>
      <c r="B130" s="1" t="s">
        <v>111</v>
      </c>
      <c r="C130" s="1">
        <v>0.11750549148856763</v>
      </c>
      <c r="D130" s="1">
        <v>0.11750549148856765</v>
      </c>
      <c r="E130" s="1">
        <v>0.11750549148856766</v>
      </c>
      <c r="F130" s="1">
        <v>0.11750549148856766</v>
      </c>
      <c r="G130" s="1">
        <v>0.11750549148856763</v>
      </c>
      <c r="H130" s="1">
        <v>0.11750549148856769</v>
      </c>
      <c r="I130" s="1">
        <v>0.11750549148856768</v>
      </c>
      <c r="J130" s="1">
        <v>0.11750549148856768</v>
      </c>
      <c r="K130" s="1">
        <v>0.11672879691969826</v>
      </c>
      <c r="L130" s="1">
        <v>0.11408442199140487</v>
      </c>
      <c r="M130" s="1">
        <v>0.11368974897266952</v>
      </c>
      <c r="N130" s="1">
        <v>0.11328152458775453</v>
      </c>
      <c r="O130" s="1">
        <v>0.11291349485727362</v>
      </c>
      <c r="P130" s="1">
        <v>0.10960501673547082</v>
      </c>
      <c r="Q130" s="1">
        <v>0.11447439215558247</v>
      </c>
      <c r="R130" s="1">
        <v>0.12600668338882123</v>
      </c>
      <c r="S130" s="1">
        <v>0.12403024339578377</v>
      </c>
      <c r="T130" s="1">
        <v>0.12179706182554176</v>
      </c>
      <c r="U130" s="1">
        <v>0.11315535750029336</v>
      </c>
      <c r="V130" s="1">
        <v>0.11200209623318022</v>
      </c>
      <c r="W130" s="1">
        <v>0.10758794796133878</v>
      </c>
      <c r="X130" s="1">
        <v>0.10756597125844422</v>
      </c>
      <c r="Y130" s="1">
        <v>0.10308195038159956</v>
      </c>
      <c r="Z130" s="1">
        <v>0.10377332418578156</v>
      </c>
      <c r="AA130" s="1">
        <v>0.10067447584891094</v>
      </c>
      <c r="AB130" s="1">
        <v>0.10241069826276994</v>
      </c>
      <c r="AC130" s="1">
        <v>0.10176171438954582</v>
      </c>
      <c r="AD130" s="1">
        <v>0.10046634589888473</v>
      </c>
      <c r="AE130" s="1">
        <v>0.10413992156434081</v>
      </c>
      <c r="AF130" s="1">
        <v>0.10413992156434081</v>
      </c>
    </row>
    <row r="131" spans="1:32" x14ac:dyDescent="0.2">
      <c r="A131" s="1" t="s">
        <v>166</v>
      </c>
      <c r="B131" s="1" t="s">
        <v>57</v>
      </c>
      <c r="C131" s="1">
        <v>5.405663941892392E-2</v>
      </c>
      <c r="D131" s="1">
        <v>5.4056639418923927E-2</v>
      </c>
      <c r="E131" s="1">
        <v>5.4056639418923927E-2</v>
      </c>
      <c r="F131" s="1">
        <v>5.4056639418923927E-2</v>
      </c>
      <c r="G131" s="1">
        <v>5.4056639418923934E-2</v>
      </c>
      <c r="H131" s="1">
        <v>5.4056639418923927E-2</v>
      </c>
      <c r="I131" s="1">
        <v>5.4056639418923927E-2</v>
      </c>
      <c r="J131" s="1">
        <v>5.4056639418923934E-2</v>
      </c>
      <c r="K131" s="1">
        <v>5.2517113290292648E-2</v>
      </c>
      <c r="L131" s="1">
        <v>5.3699388951505909E-2</v>
      </c>
      <c r="M131" s="1">
        <v>5.1426980235784944E-2</v>
      </c>
      <c r="N131" s="1">
        <v>5.3196289279005222E-2</v>
      </c>
      <c r="O131" s="1">
        <v>4.8141391554952159E-2</v>
      </c>
      <c r="P131" s="1">
        <v>4.9192451488304922E-2</v>
      </c>
      <c r="Q131" s="1">
        <v>4.6746753290763575E-2</v>
      </c>
      <c r="R131" s="1">
        <v>4.6811589702367054E-2</v>
      </c>
      <c r="S131" s="1">
        <v>4.4951077785520877E-2</v>
      </c>
      <c r="T131" s="1">
        <v>4.7845655642684448E-2</v>
      </c>
      <c r="U131" s="1">
        <v>4.8683218633465246E-2</v>
      </c>
      <c r="V131" s="1">
        <v>5.1359967513133951E-2</v>
      </c>
      <c r="W131" s="1">
        <v>5.5575323493695997E-2</v>
      </c>
      <c r="X131" s="1">
        <v>4.9757218585159038E-2</v>
      </c>
      <c r="Y131" s="1">
        <v>4.9175208476626778E-2</v>
      </c>
      <c r="Z131" s="1">
        <v>5.5531709811329051E-2</v>
      </c>
      <c r="AA131" s="1">
        <v>5.1455724813668648E-2</v>
      </c>
      <c r="AB131" s="1">
        <v>4.6983256258634705E-2</v>
      </c>
      <c r="AC131" s="1">
        <v>5.0344370249683239E-2</v>
      </c>
      <c r="AD131" s="1">
        <v>4.9774451529374285E-2</v>
      </c>
      <c r="AE131" s="1">
        <v>4.8073228054718073E-2</v>
      </c>
      <c r="AF131" s="1">
        <v>4.8073228054718073E-2</v>
      </c>
    </row>
    <row r="132" spans="1:32" x14ac:dyDescent="0.2">
      <c r="A132" s="1" t="s">
        <v>166</v>
      </c>
      <c r="B132" s="1" t="s">
        <v>59</v>
      </c>
      <c r="C132" s="1">
        <v>4.7296177709094708E-2</v>
      </c>
      <c r="D132" s="1">
        <v>4.7296177709094715E-2</v>
      </c>
      <c r="E132" s="1">
        <v>4.7296177709094701E-2</v>
      </c>
      <c r="F132" s="1">
        <v>4.7296177709094715E-2</v>
      </c>
      <c r="G132" s="1">
        <v>4.7296177709094708E-2</v>
      </c>
      <c r="H132" s="1">
        <v>4.7296177709094715E-2</v>
      </c>
      <c r="I132" s="1">
        <v>4.7296177709094708E-2</v>
      </c>
      <c r="J132" s="1">
        <v>4.7296177709094708E-2</v>
      </c>
      <c r="K132" s="1">
        <v>4.7208630877750908E-2</v>
      </c>
      <c r="L132" s="1">
        <v>5.3604501292373888E-2</v>
      </c>
      <c r="M132" s="1">
        <v>5.1369693559627366E-2</v>
      </c>
      <c r="N132" s="1">
        <v>5.2097311736331357E-2</v>
      </c>
      <c r="O132" s="1">
        <v>5.5308171509854218E-2</v>
      </c>
      <c r="P132" s="1">
        <v>5.4527934135612674E-2</v>
      </c>
      <c r="Q132" s="1">
        <v>5.9613154825780557E-2</v>
      </c>
      <c r="R132" s="1">
        <v>5.4893430964883222E-2</v>
      </c>
      <c r="S132" s="1">
        <v>4.7311790494874127E-2</v>
      </c>
      <c r="T132" s="1">
        <v>5.1740820529344152E-2</v>
      </c>
      <c r="U132" s="1">
        <v>5.8285806831212053E-2</v>
      </c>
      <c r="V132" s="1">
        <v>5.7792630025589341E-2</v>
      </c>
      <c r="W132" s="1">
        <v>6.0487913043624678E-2</v>
      </c>
      <c r="X132" s="1">
        <v>5.9077311760228526E-2</v>
      </c>
      <c r="Y132" s="1">
        <v>6.0727904527541079E-2</v>
      </c>
      <c r="Z132" s="1">
        <v>5.3976773405589408E-2</v>
      </c>
      <c r="AA132" s="1">
        <v>6.1959268362845543E-2</v>
      </c>
      <c r="AB132" s="1">
        <v>6.7932370643897247E-2</v>
      </c>
      <c r="AC132" s="1">
        <v>6.4605892983419164E-2</v>
      </c>
      <c r="AD132" s="1">
        <v>6.7289489607587877E-2</v>
      </c>
      <c r="AE132" s="1">
        <v>6.3710483274002389E-2</v>
      </c>
      <c r="AF132" s="1">
        <v>6.3710483274002389E-2</v>
      </c>
    </row>
    <row r="133" spans="1:32" x14ac:dyDescent="0.2">
      <c r="A133" s="1" t="s">
        <v>166</v>
      </c>
      <c r="B133" s="1" t="s">
        <v>65</v>
      </c>
      <c r="C133" s="1">
        <v>2.9428861732630537E-2</v>
      </c>
      <c r="D133" s="1">
        <v>2.942886173263054E-2</v>
      </c>
      <c r="E133" s="1">
        <v>2.942886173263053E-2</v>
      </c>
      <c r="F133" s="1">
        <v>2.942886173263054E-2</v>
      </c>
      <c r="G133" s="1">
        <v>2.942886173263053E-2</v>
      </c>
      <c r="H133" s="1">
        <v>2.9428861732630533E-2</v>
      </c>
      <c r="I133" s="1">
        <v>2.9428861732630533E-2</v>
      </c>
      <c r="J133" s="1">
        <v>2.9428861732630537E-2</v>
      </c>
      <c r="K133" s="1">
        <v>2.927531912214448E-2</v>
      </c>
      <c r="L133" s="1">
        <v>2.9481287464998472E-2</v>
      </c>
      <c r="M133" s="1">
        <v>3.0953172590009459E-2</v>
      </c>
      <c r="N133" s="1">
        <v>3.4570819277901142E-2</v>
      </c>
      <c r="O133" s="1">
        <v>3.3189027383079023E-2</v>
      </c>
      <c r="P133" s="1">
        <v>3.2261063153539847E-2</v>
      </c>
      <c r="Q133" s="1">
        <v>3.0544888102398346E-2</v>
      </c>
      <c r="R133" s="1">
        <v>2.8898213447361838E-2</v>
      </c>
      <c r="S133" s="1">
        <v>2.995759851876259E-2</v>
      </c>
      <c r="T133" s="1">
        <v>2.8991869283176645E-2</v>
      </c>
      <c r="U133" s="1">
        <v>2.822189881212989E-2</v>
      </c>
      <c r="V133" s="1">
        <v>2.6252606971607376E-2</v>
      </c>
      <c r="W133" s="1">
        <v>2.5121457443180291E-2</v>
      </c>
      <c r="X133" s="1">
        <v>2.6525769202206635E-2</v>
      </c>
      <c r="Y133" s="1">
        <v>2.649969440505438E-2</v>
      </c>
      <c r="Z133" s="1">
        <v>2.5675977419125116E-2</v>
      </c>
      <c r="AA133" s="1">
        <v>2.5076510929253063E-2</v>
      </c>
      <c r="AB133" s="1">
        <v>2.5601211041339701E-2</v>
      </c>
      <c r="AC133" s="1">
        <v>2.514187723194285E-2</v>
      </c>
      <c r="AD133" s="1">
        <v>2.4861885788353053E-2</v>
      </c>
      <c r="AE133" s="1">
        <v>2.5113120878683046E-2</v>
      </c>
      <c r="AF133" s="1">
        <v>2.5113120878683046E-2</v>
      </c>
    </row>
    <row r="134" spans="1:32" x14ac:dyDescent="0.2">
      <c r="A134" s="1" t="s">
        <v>166</v>
      </c>
      <c r="B134" s="1" t="s">
        <v>76</v>
      </c>
      <c r="C134" s="1">
        <v>5.2512779660144032E-2</v>
      </c>
      <c r="D134" s="1">
        <v>5.2512779660144039E-2</v>
      </c>
      <c r="E134" s="1">
        <v>5.2512779660144032E-2</v>
      </c>
      <c r="F134" s="1">
        <v>5.2512779660144039E-2</v>
      </c>
      <c r="G134" s="1">
        <v>5.2512779660144046E-2</v>
      </c>
      <c r="H134" s="1">
        <v>5.2512779660144032E-2</v>
      </c>
      <c r="I134" s="1">
        <v>5.2512779660144032E-2</v>
      </c>
      <c r="J134" s="1">
        <v>5.2512779660144032E-2</v>
      </c>
      <c r="K134" s="1">
        <v>5.2315494872878246E-2</v>
      </c>
      <c r="L134" s="1">
        <v>5.7134639871960206E-2</v>
      </c>
      <c r="M134" s="1">
        <v>6.4703122440097474E-2</v>
      </c>
      <c r="N134" s="1">
        <v>6.4614021085425702E-2</v>
      </c>
      <c r="O134" s="1">
        <v>6.3961350870268524E-2</v>
      </c>
      <c r="P134" s="1">
        <v>6.4112695124727073E-2</v>
      </c>
      <c r="Q134" s="1">
        <v>6.2741817563939151E-2</v>
      </c>
      <c r="R134" s="1">
        <v>6.6712879727520089E-2</v>
      </c>
      <c r="S134" s="1">
        <v>6.620540072932353E-2</v>
      </c>
      <c r="T134" s="1">
        <v>6.8524388994454524E-2</v>
      </c>
      <c r="U134" s="1">
        <v>6.8252909039952417E-2</v>
      </c>
      <c r="V134" s="1">
        <v>6.6806209366100627E-2</v>
      </c>
      <c r="W134" s="1">
        <v>6.127828744693798E-2</v>
      </c>
      <c r="X134" s="1">
        <v>6.4142825708581083E-2</v>
      </c>
      <c r="Y134" s="1">
        <v>6.5103855642125105E-2</v>
      </c>
      <c r="Z134" s="1">
        <v>6.4086820248308515E-2</v>
      </c>
      <c r="AA134" s="1">
        <v>6.6135712671390373E-2</v>
      </c>
      <c r="AB134" s="1">
        <v>6.5388483345183226E-2</v>
      </c>
      <c r="AC134" s="1">
        <v>6.2530081256651673E-2</v>
      </c>
      <c r="AD134" s="1">
        <v>6.5750264002798472E-2</v>
      </c>
      <c r="AE134" s="1">
        <v>6.5049112326723085E-2</v>
      </c>
      <c r="AF134" s="1">
        <v>6.5049112326723085E-2</v>
      </c>
    </row>
    <row r="135" spans="1:32" x14ac:dyDescent="0.2">
      <c r="A135" s="1" t="s">
        <v>166</v>
      </c>
      <c r="B135" s="1" t="s">
        <v>78</v>
      </c>
      <c r="C135" s="1">
        <v>1.6473061347216801E-2</v>
      </c>
      <c r="D135" s="1">
        <v>1.6473061347216805E-2</v>
      </c>
      <c r="E135" s="1">
        <v>1.6473061347216808E-2</v>
      </c>
      <c r="F135" s="1">
        <v>1.6473061347216805E-2</v>
      </c>
      <c r="G135" s="1">
        <v>1.6473061347216801E-2</v>
      </c>
      <c r="H135" s="1">
        <v>1.6473061347216801E-2</v>
      </c>
      <c r="I135" s="1">
        <v>1.6473061347216801E-2</v>
      </c>
      <c r="J135" s="1">
        <v>1.6473061347216801E-2</v>
      </c>
      <c r="K135" s="1">
        <v>1.6633879577049086E-2</v>
      </c>
      <c r="L135" s="1">
        <v>1.713636023438057E-2</v>
      </c>
      <c r="M135" s="1">
        <v>1.6753544181788267E-2</v>
      </c>
      <c r="N135" s="1">
        <v>1.7917580975193741E-2</v>
      </c>
      <c r="O135" s="1">
        <v>1.6978808492437474E-2</v>
      </c>
      <c r="P135" s="1">
        <v>1.6440148726313115E-2</v>
      </c>
      <c r="Q135" s="1">
        <v>1.6693717747078608E-2</v>
      </c>
      <c r="R135" s="1">
        <v>1.7541719405045411E-2</v>
      </c>
      <c r="S135" s="1">
        <v>1.7603043227695743E-2</v>
      </c>
      <c r="T135" s="1">
        <v>2.0394529368121833E-2</v>
      </c>
      <c r="U135" s="1">
        <v>1.9347918801461406E-2</v>
      </c>
      <c r="V135" s="1">
        <v>1.8483525641160594E-2</v>
      </c>
      <c r="W135" s="1">
        <v>1.9279526997495494E-2</v>
      </c>
      <c r="X135" s="1">
        <v>1.8308593173490567E-2</v>
      </c>
      <c r="Y135" s="1">
        <v>1.8859363580928112E-2</v>
      </c>
      <c r="Z135" s="1">
        <v>1.8617195949012226E-2</v>
      </c>
      <c r="AA135" s="1">
        <v>1.8296641398352229E-2</v>
      </c>
      <c r="AB135" s="1">
        <v>1.8961579180157676E-2</v>
      </c>
      <c r="AC135" s="1">
        <v>2.2108939001684123E-2</v>
      </c>
      <c r="AD135" s="1">
        <v>2.1724773611018836E-2</v>
      </c>
      <c r="AE135" s="1">
        <v>2.0416892349637342E-2</v>
      </c>
      <c r="AF135" s="1">
        <v>2.0416892349637342E-2</v>
      </c>
    </row>
    <row r="136" spans="1:32" x14ac:dyDescent="0.2">
      <c r="A136" s="1" t="s">
        <v>166</v>
      </c>
      <c r="B136" s="1" t="s">
        <v>80</v>
      </c>
      <c r="C136" s="1">
        <v>4.1684747267373375E-2</v>
      </c>
      <c r="D136" s="1">
        <v>4.1684747267373375E-2</v>
      </c>
      <c r="E136" s="1">
        <v>4.1684747267373375E-2</v>
      </c>
      <c r="F136" s="1">
        <v>4.1684747267373382E-2</v>
      </c>
      <c r="G136" s="1">
        <v>4.1684747267373368E-2</v>
      </c>
      <c r="H136" s="1">
        <v>4.1684747267373382E-2</v>
      </c>
      <c r="I136" s="1">
        <v>4.1684747267373375E-2</v>
      </c>
      <c r="J136" s="1">
        <v>4.1684747267373361E-2</v>
      </c>
      <c r="K136" s="1">
        <v>4.1788415225113083E-2</v>
      </c>
      <c r="L136" s="1">
        <v>4.3403401497743473E-2</v>
      </c>
      <c r="M136" s="1">
        <v>4.5168287915589404E-2</v>
      </c>
      <c r="N136" s="1">
        <v>4.6418685803572605E-2</v>
      </c>
      <c r="O136" s="1">
        <v>4.7108783609136319E-2</v>
      </c>
      <c r="P136" s="1">
        <v>4.7988698202922099E-2</v>
      </c>
      <c r="Q136" s="1">
        <v>4.8193106937792954E-2</v>
      </c>
      <c r="R136" s="1">
        <v>4.7083609069849916E-2</v>
      </c>
      <c r="S136" s="1">
        <v>4.7211521252383939E-2</v>
      </c>
      <c r="T136" s="1">
        <v>4.9032386985282769E-2</v>
      </c>
      <c r="U136" s="1">
        <v>4.9381668597713584E-2</v>
      </c>
      <c r="V136" s="1">
        <v>4.8694958282919212E-2</v>
      </c>
      <c r="W136" s="1">
        <v>4.9087187112464133E-2</v>
      </c>
      <c r="X136" s="1">
        <v>4.8392295570752489E-2</v>
      </c>
      <c r="Y136" s="1">
        <v>4.6857806120784572E-2</v>
      </c>
      <c r="Z136" s="1">
        <v>4.7859273923295732E-2</v>
      </c>
      <c r="AA136" s="1">
        <v>4.7941865883543509E-2</v>
      </c>
      <c r="AB136" s="1">
        <v>4.6946612602207553E-2</v>
      </c>
      <c r="AC136" s="1">
        <v>4.838388231268357E-2</v>
      </c>
      <c r="AD136" s="1">
        <v>4.8519327084320947E-2</v>
      </c>
      <c r="AE136" s="1">
        <v>4.8041689157501344E-2</v>
      </c>
      <c r="AF136" s="1">
        <v>4.8041689157501344E-2</v>
      </c>
    </row>
    <row r="137" spans="1:32" x14ac:dyDescent="0.2">
      <c r="A137" s="1" t="s">
        <v>166</v>
      </c>
      <c r="B137" s="1" t="s">
        <v>82</v>
      </c>
      <c r="C137" s="1">
        <v>8.287359823584739E-2</v>
      </c>
      <c r="D137" s="1">
        <v>8.287359823584739E-2</v>
      </c>
      <c r="E137" s="1">
        <v>8.2873598235847376E-2</v>
      </c>
      <c r="F137" s="1">
        <v>8.287359823584739E-2</v>
      </c>
      <c r="G137" s="1">
        <v>8.2873598235847404E-2</v>
      </c>
      <c r="H137" s="1">
        <v>8.2873598235847376E-2</v>
      </c>
      <c r="I137" s="1">
        <v>8.287359823584739E-2</v>
      </c>
      <c r="J137" s="1">
        <v>8.287359823584739E-2</v>
      </c>
      <c r="K137" s="1">
        <v>8.2465654970523397E-2</v>
      </c>
      <c r="L137" s="1">
        <v>8.3851120466589255E-2</v>
      </c>
      <c r="M137" s="1">
        <v>8.7283175358973647E-2</v>
      </c>
      <c r="N137" s="1">
        <v>9.0134687262989718E-2</v>
      </c>
      <c r="O137" s="1">
        <v>9.175938887104973E-2</v>
      </c>
      <c r="P137" s="1">
        <v>9.4953975002115915E-2</v>
      </c>
      <c r="Q137" s="1">
        <v>9.5370687027756987E-2</v>
      </c>
      <c r="R137" s="1">
        <v>0.11062006488014146</v>
      </c>
      <c r="S137" s="1">
        <v>0.11298780091766308</v>
      </c>
      <c r="T137" s="1">
        <v>0.12006926296801143</v>
      </c>
      <c r="U137" s="1">
        <v>0.11231300405851652</v>
      </c>
      <c r="V137" s="1">
        <v>0.11350343819814852</v>
      </c>
      <c r="W137" s="1">
        <v>0.1061333550694291</v>
      </c>
      <c r="X137" s="1">
        <v>0.11602391862428629</v>
      </c>
      <c r="Y137" s="1">
        <v>0.12863521412692611</v>
      </c>
      <c r="Z137" s="1">
        <v>0.12767933267900283</v>
      </c>
      <c r="AA137" s="1">
        <v>0.1922873328277114</v>
      </c>
      <c r="AB137" s="1">
        <v>0.18101633336841516</v>
      </c>
      <c r="AC137" s="1">
        <v>0.21333430198659092</v>
      </c>
      <c r="AD137" s="1">
        <v>0.1937627000151145</v>
      </c>
      <c r="AE137" s="1">
        <v>0.18050375440098071</v>
      </c>
      <c r="AF137" s="1">
        <v>0.18050375440098071</v>
      </c>
    </row>
    <row r="138" spans="1:32" x14ac:dyDescent="0.2">
      <c r="A138" s="1" t="s">
        <v>166</v>
      </c>
      <c r="B138" s="1" t="s">
        <v>85</v>
      </c>
      <c r="C138" s="1">
        <v>4.4620260888315263E-2</v>
      </c>
      <c r="D138" s="1">
        <v>4.4620260888315263E-2</v>
      </c>
      <c r="E138" s="1">
        <v>4.462026088831527E-2</v>
      </c>
      <c r="F138" s="1">
        <v>4.4620260888315263E-2</v>
      </c>
      <c r="G138" s="1">
        <v>4.4620260888315257E-2</v>
      </c>
      <c r="H138" s="1">
        <v>4.462026088831525E-2</v>
      </c>
      <c r="I138" s="1">
        <v>4.4620260888315257E-2</v>
      </c>
      <c r="J138" s="1">
        <v>4.462026088831527E-2</v>
      </c>
      <c r="K138" s="1">
        <v>4.4439082083128141E-2</v>
      </c>
      <c r="L138" s="1">
        <v>4.2468377960637953E-2</v>
      </c>
      <c r="M138" s="1">
        <v>4.4372763959028672E-2</v>
      </c>
      <c r="N138" s="1">
        <v>4.5580472918570349E-2</v>
      </c>
      <c r="O138" s="1">
        <v>4.7501426153569073E-2</v>
      </c>
      <c r="P138" s="1">
        <v>4.8403363630593173E-2</v>
      </c>
      <c r="Q138" s="1">
        <v>4.6799464637862977E-2</v>
      </c>
      <c r="R138" s="1">
        <v>4.1325867087869457E-2</v>
      </c>
      <c r="S138" s="1">
        <v>3.9428911853886382E-2</v>
      </c>
      <c r="T138" s="1">
        <v>4.49886020997892E-2</v>
      </c>
      <c r="U138" s="1">
        <v>4.8824802260336489E-2</v>
      </c>
      <c r="V138" s="1">
        <v>4.5875780949287411E-2</v>
      </c>
      <c r="W138" s="1">
        <v>4.1170038616121854E-2</v>
      </c>
      <c r="X138" s="1">
        <v>4.3729577709740633E-2</v>
      </c>
      <c r="Y138" s="1">
        <v>4.2753659186550712E-2</v>
      </c>
      <c r="Z138" s="1">
        <v>4.7646659480180778E-2</v>
      </c>
      <c r="AA138" s="1">
        <v>4.5052051456932155E-2</v>
      </c>
      <c r="AB138" s="1">
        <v>4.6604753208875312E-2</v>
      </c>
      <c r="AC138" s="1">
        <v>4.4518326883983037E-2</v>
      </c>
      <c r="AD138" s="1">
        <v>4.9069455892139985E-2</v>
      </c>
      <c r="AE138" s="1">
        <v>4.9709841026537034E-2</v>
      </c>
      <c r="AF138" s="1">
        <v>4.9709841026537034E-2</v>
      </c>
    </row>
    <row r="139" spans="1:32" x14ac:dyDescent="0.2">
      <c r="A139" s="1" t="s">
        <v>166</v>
      </c>
      <c r="B139" s="1" t="s">
        <v>88</v>
      </c>
      <c r="C139" s="1">
        <v>2.0947235902444471E-2</v>
      </c>
      <c r="D139" s="1">
        <v>2.0947235902444471E-2</v>
      </c>
      <c r="E139" s="1">
        <v>2.0947235902444471E-2</v>
      </c>
      <c r="F139" s="1">
        <v>2.0947235902444475E-2</v>
      </c>
      <c r="G139" s="1">
        <v>2.0947235902444475E-2</v>
      </c>
      <c r="H139" s="1">
        <v>2.0947235902444475E-2</v>
      </c>
      <c r="I139" s="1">
        <v>2.0947235902444468E-2</v>
      </c>
      <c r="J139" s="1">
        <v>2.0947235902444475E-2</v>
      </c>
      <c r="K139" s="1">
        <v>2.1330780054849577E-2</v>
      </c>
      <c r="L139" s="1">
        <v>2.1677787960048087E-2</v>
      </c>
      <c r="M139" s="1">
        <v>2.4023217439640147E-2</v>
      </c>
      <c r="N139" s="1">
        <v>2.6680498487202779E-2</v>
      </c>
      <c r="O139" s="1">
        <v>2.4426793585566597E-2</v>
      </c>
      <c r="P139" s="1">
        <v>2.3649646497203126E-2</v>
      </c>
      <c r="Q139" s="1">
        <v>2.3355436244017719E-2</v>
      </c>
      <c r="R139" s="1">
        <v>2.3095706166239908E-2</v>
      </c>
      <c r="S139" s="1">
        <v>2.4466245325165732E-2</v>
      </c>
      <c r="T139" s="1">
        <v>2.613628367208997E-2</v>
      </c>
      <c r="U139" s="1">
        <v>2.2935074100089842E-2</v>
      </c>
      <c r="V139" s="1">
        <v>2.1010128993637241E-2</v>
      </c>
      <c r="W139" s="1">
        <v>1.9812081346597669E-2</v>
      </c>
      <c r="X139" s="1">
        <v>2.0633697083115084E-2</v>
      </c>
      <c r="Y139" s="1">
        <v>1.8070223845122291E-2</v>
      </c>
      <c r="Z139" s="1">
        <v>2.0517311767392951E-2</v>
      </c>
      <c r="AA139" s="1">
        <v>1.866344753583379E-2</v>
      </c>
      <c r="AB139" s="1">
        <v>1.8174110639950142E-2</v>
      </c>
      <c r="AC139" s="1">
        <v>1.1593715752521093E-2</v>
      </c>
      <c r="AD139" s="1">
        <v>1.0903448391816693E-2</v>
      </c>
      <c r="AE139" s="1">
        <v>1.0837405325446373E-2</v>
      </c>
      <c r="AF139" s="1">
        <v>1.0837405325446373E-2</v>
      </c>
    </row>
    <row r="140" spans="1:32" x14ac:dyDescent="0.2">
      <c r="A140" s="1" t="s">
        <v>166</v>
      </c>
      <c r="B140" s="1" t="s">
        <v>91</v>
      </c>
      <c r="C140" s="1">
        <v>3.9401972046387394E-2</v>
      </c>
      <c r="D140" s="1">
        <v>3.9401972046387387E-2</v>
      </c>
      <c r="E140" s="1">
        <v>3.9401972046387401E-2</v>
      </c>
      <c r="F140" s="1">
        <v>3.9401972046387394E-2</v>
      </c>
      <c r="G140" s="1">
        <v>3.9401972046387401E-2</v>
      </c>
      <c r="H140" s="1">
        <v>3.9401972046387408E-2</v>
      </c>
      <c r="I140" s="1">
        <v>3.9401972046387394E-2</v>
      </c>
      <c r="J140" s="1">
        <v>3.9401972046387408E-2</v>
      </c>
      <c r="K140" s="1">
        <v>3.7987150185442284E-2</v>
      </c>
      <c r="L140" s="1">
        <v>3.8957858111192047E-2</v>
      </c>
      <c r="M140" s="1">
        <v>4.0095076423891561E-2</v>
      </c>
      <c r="N140" s="1">
        <v>3.7773798713935353E-2</v>
      </c>
      <c r="O140" s="1">
        <v>3.9642605527936893E-2</v>
      </c>
      <c r="P140" s="1">
        <v>4.0607858699707899E-2</v>
      </c>
      <c r="Q140" s="1">
        <v>4.0082480133713433E-2</v>
      </c>
      <c r="R140" s="1">
        <v>3.9869782946358172E-2</v>
      </c>
      <c r="S140" s="1">
        <v>3.9246392075472293E-2</v>
      </c>
      <c r="T140" s="1">
        <v>4.017201156959755E-2</v>
      </c>
      <c r="U140" s="1">
        <v>4.026449477706364E-2</v>
      </c>
      <c r="V140" s="1">
        <v>4.0200418880636142E-2</v>
      </c>
      <c r="W140" s="1">
        <v>4.0476970795726624E-2</v>
      </c>
      <c r="X140" s="1">
        <v>3.9846951036825437E-2</v>
      </c>
      <c r="Y140" s="1">
        <v>4.1236710216894915E-2</v>
      </c>
      <c r="Z140" s="1">
        <v>4.1398361707249719E-2</v>
      </c>
      <c r="AA140" s="1">
        <v>4.2280340916252615E-2</v>
      </c>
      <c r="AB140" s="1">
        <v>4.3900565852911126E-2</v>
      </c>
      <c r="AC140" s="1">
        <v>4.7507148122436511E-2</v>
      </c>
      <c r="AD140" s="1">
        <v>4.5288562412594428E-2</v>
      </c>
      <c r="AE140" s="1">
        <v>4.7527600940386591E-2</v>
      </c>
      <c r="AF140" s="1">
        <v>4.7527600940386591E-2</v>
      </c>
    </row>
    <row r="141" spans="1:32" x14ac:dyDescent="0.2">
      <c r="A141" s="1" t="s">
        <v>166</v>
      </c>
      <c r="B141" s="1" t="s">
        <v>94</v>
      </c>
      <c r="C141" s="1">
        <v>4.7461691753223637E-2</v>
      </c>
      <c r="D141" s="1">
        <v>4.746169175322363E-2</v>
      </c>
      <c r="E141" s="1">
        <v>4.7461691753223657E-2</v>
      </c>
      <c r="F141" s="1">
        <v>4.7461691753223657E-2</v>
      </c>
      <c r="G141" s="1">
        <v>4.7461691753223623E-2</v>
      </c>
      <c r="H141" s="1">
        <v>4.7461691753223643E-2</v>
      </c>
      <c r="I141" s="1">
        <v>4.7461691753223643E-2</v>
      </c>
      <c r="J141" s="1">
        <v>4.7461691753223637E-2</v>
      </c>
      <c r="K141" s="1">
        <v>4.7113539941352978E-2</v>
      </c>
      <c r="L141" s="1">
        <v>4.7109117172994257E-2</v>
      </c>
      <c r="M141" s="1">
        <v>4.7360497787100476E-2</v>
      </c>
      <c r="N141" s="1">
        <v>4.7515545507190282E-2</v>
      </c>
      <c r="O141" s="1">
        <v>4.8153102115343495E-2</v>
      </c>
      <c r="P141" s="1">
        <v>5.0802999647408316E-2</v>
      </c>
      <c r="Q141" s="1">
        <v>5.0179685773415465E-2</v>
      </c>
      <c r="R141" s="1">
        <v>4.9039798710043554E-2</v>
      </c>
      <c r="S141" s="1">
        <v>4.8571865269578303E-2</v>
      </c>
      <c r="T141" s="1">
        <v>4.8423833979328652E-2</v>
      </c>
      <c r="U141" s="1">
        <v>4.8620307616380247E-2</v>
      </c>
      <c r="V141" s="1">
        <v>4.9107654411490106E-2</v>
      </c>
      <c r="W141" s="1">
        <v>4.982605010763623E-2</v>
      </c>
      <c r="X141" s="1">
        <v>5.040790636723904E-2</v>
      </c>
      <c r="Y141" s="1">
        <v>5.0401421364992927E-2</v>
      </c>
      <c r="Z141" s="1">
        <v>5.0291808136137053E-2</v>
      </c>
      <c r="AA141" s="1">
        <v>5.0970469878537955E-2</v>
      </c>
      <c r="AB141" s="1">
        <v>5.1972029164359113E-2</v>
      </c>
      <c r="AC141" s="1">
        <v>5.3682606737792959E-2</v>
      </c>
      <c r="AD141" s="1">
        <v>5.465025976100453E-2</v>
      </c>
      <c r="AE141" s="1">
        <v>5.6672510395907628E-2</v>
      </c>
      <c r="AF141" s="1">
        <v>5.6672510395907628E-2</v>
      </c>
    </row>
    <row r="142" spans="1:32" x14ac:dyDescent="0.2">
      <c r="A142" s="1" t="s">
        <v>166</v>
      </c>
      <c r="B142" s="1" t="s">
        <v>97</v>
      </c>
      <c r="C142" s="1">
        <v>3.1695008077696603E-2</v>
      </c>
      <c r="D142" s="1">
        <v>3.169500807769661E-2</v>
      </c>
      <c r="E142" s="1">
        <v>3.169500807769661E-2</v>
      </c>
      <c r="F142" s="1">
        <v>3.169500807769661E-2</v>
      </c>
      <c r="G142" s="1">
        <v>3.1695008077696617E-2</v>
      </c>
      <c r="H142" s="1">
        <v>3.1695008077696603E-2</v>
      </c>
      <c r="I142" s="1">
        <v>3.169500807769661E-2</v>
      </c>
      <c r="J142" s="1">
        <v>3.169500807769661E-2</v>
      </c>
      <c r="K142" s="1">
        <v>3.1572525437480882E-2</v>
      </c>
      <c r="L142" s="1">
        <v>3.0703318661338047E-2</v>
      </c>
      <c r="M142" s="1">
        <v>3.1988388461880388E-2</v>
      </c>
      <c r="N142" s="1">
        <v>3.4466705696651299E-2</v>
      </c>
      <c r="O142" s="1">
        <v>3.6349527018031381E-2</v>
      </c>
      <c r="P142" s="1">
        <v>3.6838258470849872E-2</v>
      </c>
      <c r="Q142" s="1">
        <v>3.6766188009214384E-2</v>
      </c>
      <c r="R142" s="1">
        <v>3.8867042440002102E-2</v>
      </c>
      <c r="S142" s="1">
        <v>3.8010583898882927E-2</v>
      </c>
      <c r="T142" s="1">
        <v>3.8646553262315801E-2</v>
      </c>
      <c r="U142" s="1">
        <v>3.8714337047436667E-2</v>
      </c>
      <c r="V142" s="1">
        <v>3.7274742494062776E-2</v>
      </c>
      <c r="W142" s="1">
        <v>3.6363696115616052E-2</v>
      </c>
      <c r="X142" s="1">
        <v>3.4206095113829667E-2</v>
      </c>
      <c r="Y142" s="1">
        <v>3.5085876090883351E-2</v>
      </c>
      <c r="Z142" s="1">
        <v>3.3498250902187901E-2</v>
      </c>
      <c r="AA142" s="1">
        <v>3.5859091280509604E-2</v>
      </c>
      <c r="AB142" s="1">
        <v>3.4742192973307995E-2</v>
      </c>
      <c r="AC142" s="1">
        <v>3.8360311580699143E-2</v>
      </c>
      <c r="AD142" s="1">
        <v>3.7370637203473826E-2</v>
      </c>
      <c r="AE142" s="1">
        <v>3.8279520356050277E-2</v>
      </c>
      <c r="AF142" s="1">
        <v>3.8279520356050277E-2</v>
      </c>
    </row>
    <row r="143" spans="1:32" x14ac:dyDescent="0.2">
      <c r="A143" s="1" t="s">
        <v>166</v>
      </c>
      <c r="B143" s="1" t="s">
        <v>101</v>
      </c>
      <c r="C143" s="1">
        <v>3.0138090560602362E-2</v>
      </c>
      <c r="D143" s="1">
        <v>3.0138090560602359E-2</v>
      </c>
      <c r="E143" s="1">
        <v>3.0138090560602362E-2</v>
      </c>
      <c r="F143" s="1">
        <v>3.0138090560602359E-2</v>
      </c>
      <c r="G143" s="1">
        <v>3.0138090560602356E-2</v>
      </c>
      <c r="H143" s="1">
        <v>3.0138090560602362E-2</v>
      </c>
      <c r="I143" s="1">
        <v>3.0138090560602359E-2</v>
      </c>
      <c r="J143" s="1">
        <v>3.0138090560602359E-2</v>
      </c>
      <c r="K143" s="1">
        <v>2.997093087327744E-2</v>
      </c>
      <c r="L143" s="1">
        <v>3.0393951337150858E-2</v>
      </c>
      <c r="M143" s="1">
        <v>3.0958477190236363E-2</v>
      </c>
      <c r="N143" s="1">
        <v>2.9833294528546907E-2</v>
      </c>
      <c r="O143" s="1">
        <v>3.0474606404044514E-2</v>
      </c>
      <c r="P143" s="1">
        <v>2.9543734037540775E-2</v>
      </c>
      <c r="Q143" s="1">
        <v>3.1349907285975788E-2</v>
      </c>
      <c r="R143" s="1">
        <v>2.8641312882325784E-2</v>
      </c>
      <c r="S143" s="1">
        <v>2.7368255518906384E-2</v>
      </c>
      <c r="T143" s="1">
        <v>2.749392607996259E-2</v>
      </c>
      <c r="U143" s="1">
        <v>2.5878803775064185E-2</v>
      </c>
      <c r="V143" s="1">
        <v>2.7636277715645793E-2</v>
      </c>
      <c r="W143" s="1">
        <v>2.9018837813472042E-2</v>
      </c>
      <c r="X143" s="1">
        <v>2.7112340283857013E-2</v>
      </c>
      <c r="Y143" s="1">
        <v>2.8015408917042035E-2</v>
      </c>
      <c r="Z143" s="1">
        <v>2.8070493997056592E-2</v>
      </c>
      <c r="AA143" s="1">
        <v>2.903530580498143E-2</v>
      </c>
      <c r="AB143" s="1">
        <v>2.9686325445877151E-2</v>
      </c>
      <c r="AC143" s="1">
        <v>2.9893822416430054E-2</v>
      </c>
      <c r="AD143" s="1">
        <v>3.1425917671633039E-2</v>
      </c>
      <c r="AE143" s="1">
        <v>2.9332622127859347E-2</v>
      </c>
      <c r="AF143" s="1">
        <v>2.9332622127859347E-2</v>
      </c>
    </row>
    <row r="144" spans="1:32" x14ac:dyDescent="0.2">
      <c r="A144" s="1" t="s">
        <v>166</v>
      </c>
      <c r="B144" s="1" t="s">
        <v>105</v>
      </c>
      <c r="C144" s="1">
        <v>7.2910921052590158E-2</v>
      </c>
      <c r="D144" s="1">
        <v>7.2910921052590158E-2</v>
      </c>
      <c r="E144" s="1">
        <v>7.2910921052590144E-2</v>
      </c>
      <c r="F144" s="1">
        <v>7.2910921052590144E-2</v>
      </c>
      <c r="G144" s="1">
        <v>7.2910921052590158E-2</v>
      </c>
      <c r="H144" s="1">
        <v>7.2910921052590158E-2</v>
      </c>
      <c r="I144" s="1">
        <v>7.2910921052590144E-2</v>
      </c>
      <c r="J144" s="1">
        <v>7.2910921052590144E-2</v>
      </c>
      <c r="K144" s="1">
        <v>7.2942000926102091E-2</v>
      </c>
      <c r="L144" s="1">
        <v>7.2205467459174055E-2</v>
      </c>
      <c r="M144" s="1">
        <v>7.1488889376228687E-2</v>
      </c>
      <c r="N144" s="1">
        <v>6.8361928418227857E-2</v>
      </c>
      <c r="O144" s="1">
        <v>6.6619557539734989E-2</v>
      </c>
      <c r="P144" s="1">
        <v>6.5974187166102038E-2</v>
      </c>
      <c r="Q144" s="1">
        <v>6.6147166668487814E-2</v>
      </c>
      <c r="R144" s="1">
        <v>6.5569102779416452E-2</v>
      </c>
      <c r="S144" s="1">
        <v>6.7340897721018922E-2</v>
      </c>
      <c r="T144" s="1">
        <v>6.6207223682855323E-2</v>
      </c>
      <c r="U144" s="1">
        <v>6.4669673847785353E-2</v>
      </c>
      <c r="V144" s="1">
        <v>6.4723155125628359E-2</v>
      </c>
      <c r="W144" s="1">
        <v>6.4778935279498434E-2</v>
      </c>
      <c r="X144" s="1">
        <v>6.4698935233586455E-2</v>
      </c>
      <c r="Y144" s="1">
        <v>6.2285900246614137E-2</v>
      </c>
      <c r="Z144" s="1">
        <v>6.157698013765478E-2</v>
      </c>
      <c r="AA144" s="1">
        <v>6.1420805721176225E-2</v>
      </c>
      <c r="AB144" s="1">
        <v>6.1044970272907832E-2</v>
      </c>
      <c r="AC144" s="1">
        <v>6.1100908359050306E-2</v>
      </c>
      <c r="AD144" s="1">
        <v>6.0418039784891048E-2</v>
      </c>
      <c r="AE144" s="1">
        <v>6.185305567022055E-2</v>
      </c>
      <c r="AF144" s="1">
        <v>6.185305567022055E-2</v>
      </c>
    </row>
    <row r="145" spans="1:32" x14ac:dyDescent="0.2">
      <c r="A145" s="1" t="s">
        <v>166</v>
      </c>
      <c r="B145" s="1" t="s">
        <v>108</v>
      </c>
      <c r="C145" s="1">
        <v>6.2982153430187635E-2</v>
      </c>
      <c r="D145" s="1">
        <v>6.2982153430187635E-2</v>
      </c>
      <c r="E145" s="1">
        <v>6.2982153430187635E-2</v>
      </c>
      <c r="F145" s="1">
        <v>6.2982153430187648E-2</v>
      </c>
      <c r="G145" s="1">
        <v>6.2982153430187635E-2</v>
      </c>
      <c r="H145" s="1">
        <v>6.2982153430187635E-2</v>
      </c>
      <c r="I145" s="1">
        <v>6.2982153430187635E-2</v>
      </c>
      <c r="J145" s="1">
        <v>6.2982153430187648E-2</v>
      </c>
      <c r="K145" s="1">
        <v>6.3009028227896599E-2</v>
      </c>
      <c r="L145" s="1">
        <v>6.1687629463191493E-2</v>
      </c>
      <c r="M145" s="1">
        <v>6.3108916765545434E-2</v>
      </c>
      <c r="N145" s="1">
        <v>6.2953123583649503E-2</v>
      </c>
      <c r="O145" s="1">
        <v>6.362026530714239E-2</v>
      </c>
      <c r="P145" s="1">
        <v>6.5815318388375552E-2</v>
      </c>
      <c r="Q145" s="1">
        <v>6.2569731844459991E-2</v>
      </c>
      <c r="R145" s="1">
        <v>5.7979844699012816E-2</v>
      </c>
      <c r="S145" s="1">
        <v>5.9688191144083122E-2</v>
      </c>
      <c r="T145" s="1">
        <v>5.4492038283059041E-2</v>
      </c>
      <c r="U145" s="1">
        <v>5.5916317354582294E-2</v>
      </c>
      <c r="V145" s="1">
        <v>5.701530445287812E-2</v>
      </c>
      <c r="W145" s="1">
        <v>5.7809461956347417E-2</v>
      </c>
      <c r="X145" s="1">
        <v>5.8486683657931797E-2</v>
      </c>
      <c r="Y145" s="1">
        <v>5.8696242960852102E-2</v>
      </c>
      <c r="Z145" s="1">
        <v>5.8473793354658563E-2</v>
      </c>
      <c r="AA145" s="1">
        <v>5.6737942091311389E-2</v>
      </c>
      <c r="AB145" s="1">
        <v>5.4395933646419967E-2</v>
      </c>
      <c r="AC145" s="1">
        <v>5.4148371051534333E-2</v>
      </c>
      <c r="AD145" s="1">
        <v>5.3301760405966986E-2</v>
      </c>
      <c r="AE145" s="1">
        <v>5.2996801845844162E-2</v>
      </c>
      <c r="AF145" s="1">
        <v>5.2996801845844162E-2</v>
      </c>
    </row>
    <row r="146" spans="1:32" x14ac:dyDescent="0.2">
      <c r="A146" s="1" t="s">
        <v>166</v>
      </c>
      <c r="B146" s="1" t="s">
        <v>111</v>
      </c>
      <c r="C146" s="1">
        <v>4.0703207091425803E-2</v>
      </c>
      <c r="D146" s="1">
        <v>4.0703207091425816E-2</v>
      </c>
      <c r="E146" s="1">
        <v>4.070320709142581E-2</v>
      </c>
      <c r="F146" s="1">
        <v>4.0703207091425816E-2</v>
      </c>
      <c r="G146" s="1">
        <v>4.0703207091425803E-2</v>
      </c>
      <c r="H146" s="1">
        <v>4.070320709142583E-2</v>
      </c>
      <c r="I146" s="1">
        <v>4.0703207091425823E-2</v>
      </c>
      <c r="J146" s="1">
        <v>4.070320709142581E-2</v>
      </c>
      <c r="K146" s="1">
        <v>4.0434164687679491E-2</v>
      </c>
      <c r="L146" s="1">
        <v>3.6104575313998022E-2</v>
      </c>
      <c r="M146" s="1">
        <v>3.6299131236972877E-2</v>
      </c>
      <c r="N146" s="1">
        <v>3.7145404422621264E-2</v>
      </c>
      <c r="O146" s="1">
        <v>3.8366262925849687E-2</v>
      </c>
      <c r="P146" s="1">
        <v>4.0350551228170162E-2</v>
      </c>
      <c r="Q146" s="1">
        <v>3.9248720873983435E-2</v>
      </c>
      <c r="R146" s="1">
        <v>3.9771093261227873E-2</v>
      </c>
      <c r="S146" s="1">
        <v>3.6252456191907513E-2</v>
      </c>
      <c r="T146" s="1">
        <v>3.7795064545317392E-2</v>
      </c>
      <c r="U146" s="1">
        <v>3.9783433057746523E-2</v>
      </c>
      <c r="V146" s="1">
        <v>3.9330675442220631E-2</v>
      </c>
      <c r="W146" s="1">
        <v>3.6887760080133711E-2</v>
      </c>
      <c r="X146" s="1">
        <v>3.7360532247462712E-2</v>
      </c>
      <c r="Y146" s="1">
        <v>3.7330602464145976E-2</v>
      </c>
      <c r="Z146" s="1">
        <v>3.6264430277290816E-2</v>
      </c>
      <c r="AA146" s="1">
        <v>4.104382479517419E-2</v>
      </c>
      <c r="AB146" s="1">
        <v>4.0836099337486907E-2</v>
      </c>
      <c r="AC146" s="1">
        <v>4.2348825590033161E-2</v>
      </c>
      <c r="AD146" s="1">
        <v>4.3530120558269408E-2</v>
      </c>
      <c r="AE146" s="1">
        <v>4.1877587830681545E-2</v>
      </c>
      <c r="AF146" s="1">
        <v>4.1877587830681545E-2</v>
      </c>
    </row>
    <row r="147" spans="1:32" x14ac:dyDescent="0.2">
      <c r="A147" s="1" t="s">
        <v>167</v>
      </c>
      <c r="B147" s="1" t="s">
        <v>57</v>
      </c>
      <c r="C147" s="1">
        <v>7.2414360267322328E-2</v>
      </c>
      <c r="D147" s="1">
        <v>7.2414360267322328E-2</v>
      </c>
      <c r="E147" s="1">
        <v>7.2414360267322342E-2</v>
      </c>
      <c r="F147" s="1">
        <v>7.2414360267322342E-2</v>
      </c>
      <c r="G147" s="1">
        <v>7.2414360267322342E-2</v>
      </c>
      <c r="H147" s="1">
        <v>7.2414360267322342E-2</v>
      </c>
      <c r="I147" s="1">
        <v>7.2414360267322342E-2</v>
      </c>
      <c r="J147" s="1">
        <v>7.2414360267322342E-2</v>
      </c>
      <c r="K147" s="1">
        <v>7.0352008613241646E-2</v>
      </c>
      <c r="L147" s="1">
        <v>7.7529414545316894E-2</v>
      </c>
      <c r="M147" s="1">
        <v>8.1751807994347225E-2</v>
      </c>
      <c r="N147" s="1">
        <v>7.9035200178359355E-2</v>
      </c>
      <c r="O147" s="1">
        <v>7.5335960540019425E-2</v>
      </c>
      <c r="P147" s="1">
        <v>7.5579946553612359E-2</v>
      </c>
      <c r="Q147" s="1">
        <v>7.7605567505291545E-2</v>
      </c>
      <c r="R147" s="1">
        <v>7.9625151402823544E-2</v>
      </c>
      <c r="S147" s="1">
        <v>8.75097724264432E-2</v>
      </c>
      <c r="T147" s="1">
        <v>9.1274976041688882E-2</v>
      </c>
      <c r="U147" s="1">
        <v>0.10010048633902764</v>
      </c>
      <c r="V147" s="1">
        <v>0.10078574682765989</v>
      </c>
      <c r="W147" s="1">
        <v>0.10007276283503927</v>
      </c>
      <c r="X147" s="1">
        <v>9.6155245209369286E-2</v>
      </c>
      <c r="Y147" s="1">
        <v>0.10110341836091906</v>
      </c>
      <c r="Z147" s="1">
        <v>8.7137792959598129E-2</v>
      </c>
      <c r="AA147" s="1">
        <v>7.1687760701539163E-2</v>
      </c>
      <c r="AB147" s="1">
        <v>7.9207359749022418E-2</v>
      </c>
      <c r="AC147" s="1">
        <v>8.3297075748207036E-2</v>
      </c>
      <c r="AD147" s="1">
        <v>8.346029357381976E-2</v>
      </c>
      <c r="AE147" s="1">
        <v>8.4152471149815888E-2</v>
      </c>
      <c r="AF147" s="1">
        <v>8.4152471149815888E-2</v>
      </c>
    </row>
    <row r="148" spans="1:32" x14ac:dyDescent="0.2">
      <c r="A148" s="1" t="s">
        <v>167</v>
      </c>
      <c r="B148" s="1" t="s">
        <v>59</v>
      </c>
      <c r="C148" s="1">
        <v>3.0706142721962384E-2</v>
      </c>
      <c r="D148" s="1">
        <v>3.0706142721962388E-2</v>
      </c>
      <c r="E148" s="1">
        <v>3.0706142721962381E-2</v>
      </c>
      <c r="F148" s="1">
        <v>3.0706142721962381E-2</v>
      </c>
      <c r="G148" s="1">
        <v>3.0706142721962384E-2</v>
      </c>
      <c r="H148" s="1">
        <v>3.0706142721962388E-2</v>
      </c>
      <c r="I148" s="1">
        <v>3.0706142721962384E-2</v>
      </c>
      <c r="J148" s="1">
        <v>3.0706142721962374E-2</v>
      </c>
      <c r="K148" s="1">
        <v>3.0649304608856651E-2</v>
      </c>
      <c r="L148" s="1">
        <v>3.4694572943000442E-2</v>
      </c>
      <c r="M148" s="1">
        <v>3.276531946992594E-2</v>
      </c>
      <c r="N148" s="1">
        <v>3.433761243406646E-2</v>
      </c>
      <c r="O148" s="1">
        <v>2.9447199843091444E-2</v>
      </c>
      <c r="P148" s="1">
        <v>2.3744785019108882E-2</v>
      </c>
      <c r="Q148" s="1">
        <v>2.1550715802951908E-2</v>
      </c>
      <c r="R148" s="1">
        <v>3.1622214223632657E-2</v>
      </c>
      <c r="S148" s="1">
        <v>2.6845483975738112E-2</v>
      </c>
      <c r="T148" s="1">
        <v>2.8909909875920164E-2</v>
      </c>
      <c r="U148" s="1">
        <v>3.0969262185493843E-2</v>
      </c>
      <c r="V148" s="1">
        <v>2.9799191985988804E-2</v>
      </c>
      <c r="W148" s="1">
        <v>2.7400131479048698E-2</v>
      </c>
      <c r="X148" s="1">
        <v>2.756189681415179E-2</v>
      </c>
      <c r="Y148" s="1">
        <v>2.8644523790932581E-2</v>
      </c>
      <c r="Z148" s="1">
        <v>2.9134299358358377E-2</v>
      </c>
      <c r="AA148" s="1">
        <v>3.2981482414601367E-2</v>
      </c>
      <c r="AB148" s="1">
        <v>3.5170796619575881E-2</v>
      </c>
      <c r="AC148" s="1">
        <v>3.2865522367545065E-2</v>
      </c>
      <c r="AD148" s="1">
        <v>3.7418450239345778E-2</v>
      </c>
      <c r="AE148" s="1">
        <v>3.7882571733001857E-2</v>
      </c>
      <c r="AF148" s="1">
        <v>3.7882571733001857E-2</v>
      </c>
    </row>
    <row r="149" spans="1:32" x14ac:dyDescent="0.2">
      <c r="A149" s="1" t="s">
        <v>167</v>
      </c>
      <c r="B149" s="1" t="s">
        <v>65</v>
      </c>
      <c r="C149" s="1">
        <v>3.2267923761859316E-2</v>
      </c>
      <c r="D149" s="1">
        <v>3.2267923761859323E-2</v>
      </c>
      <c r="E149" s="1">
        <v>3.2267923761859309E-2</v>
      </c>
      <c r="F149" s="1">
        <v>3.2267923761859323E-2</v>
      </c>
      <c r="G149" s="1">
        <v>3.2267923761859309E-2</v>
      </c>
      <c r="H149" s="1">
        <v>3.2267923761859309E-2</v>
      </c>
      <c r="I149" s="1">
        <v>3.2267923761859309E-2</v>
      </c>
      <c r="J149" s="1">
        <v>3.2267923761859316E-2</v>
      </c>
      <c r="K149" s="1">
        <v>3.2099568584062294E-2</v>
      </c>
      <c r="L149" s="1">
        <v>3.4711787954647251E-2</v>
      </c>
      <c r="M149" s="1">
        <v>3.1228476929747197E-2</v>
      </c>
      <c r="N149" s="1">
        <v>2.9144164447865609E-2</v>
      </c>
      <c r="O149" s="1">
        <v>2.9010598206482083E-2</v>
      </c>
      <c r="P149" s="1">
        <v>2.436675558572958E-2</v>
      </c>
      <c r="Q149" s="1">
        <v>3.0476137758182743E-2</v>
      </c>
      <c r="R149" s="1">
        <v>3.0706301739106625E-2</v>
      </c>
      <c r="S149" s="1">
        <v>3.335439261342206E-2</v>
      </c>
      <c r="T149" s="1">
        <v>4.1289869635741265E-2</v>
      </c>
      <c r="U149" s="1">
        <v>2.9176524536628477E-2</v>
      </c>
      <c r="V149" s="1">
        <v>3.0564035468061607E-2</v>
      </c>
      <c r="W149" s="1">
        <v>3.2134296881660598E-2</v>
      </c>
      <c r="X149" s="1">
        <v>3.0470723939799185E-2</v>
      </c>
      <c r="Y149" s="1">
        <v>2.9818466954174751E-2</v>
      </c>
      <c r="Z149" s="1">
        <v>3.7409339802756791E-2</v>
      </c>
      <c r="AA149" s="1">
        <v>3.2424860140209524E-2</v>
      </c>
      <c r="AB149" s="1">
        <v>2.7558229959311752E-2</v>
      </c>
      <c r="AC149" s="1">
        <v>3.3143838995832231E-2</v>
      </c>
      <c r="AD149" s="1">
        <v>3.4365454348482427E-2</v>
      </c>
      <c r="AE149" s="1">
        <v>2.9669172096624747E-2</v>
      </c>
      <c r="AF149" s="1">
        <v>2.9669172096624747E-2</v>
      </c>
    </row>
    <row r="150" spans="1:32" x14ac:dyDescent="0.2">
      <c r="A150" s="1" t="s">
        <v>167</v>
      </c>
      <c r="B150" s="1" t="s">
        <v>76</v>
      </c>
      <c r="C150" s="1">
        <v>2.2035646976589919E-2</v>
      </c>
      <c r="D150" s="1">
        <v>2.2035646976589919E-2</v>
      </c>
      <c r="E150" s="1">
        <v>2.2035646976589919E-2</v>
      </c>
      <c r="F150" s="1">
        <v>2.2035646976589926E-2</v>
      </c>
      <c r="G150" s="1">
        <v>2.2035646976589923E-2</v>
      </c>
      <c r="H150" s="1">
        <v>2.2035646976589919E-2</v>
      </c>
      <c r="I150" s="1">
        <v>2.2035646976589919E-2</v>
      </c>
      <c r="J150" s="1">
        <v>2.2035646976589919E-2</v>
      </c>
      <c r="K150" s="1">
        <v>2.1952861453633874E-2</v>
      </c>
      <c r="L150" s="1">
        <v>2.0216515630384287E-2</v>
      </c>
      <c r="M150" s="1">
        <v>2.4127669801538534E-2</v>
      </c>
      <c r="N150" s="1">
        <v>2.5098055919261078E-2</v>
      </c>
      <c r="O150" s="1">
        <v>2.4193371556899764E-2</v>
      </c>
      <c r="P150" s="1">
        <v>2.3860588646015885E-2</v>
      </c>
      <c r="Q150" s="1">
        <v>2.3633609888658254E-2</v>
      </c>
      <c r="R150" s="1">
        <v>1.9226009098940556E-2</v>
      </c>
      <c r="S150" s="1">
        <v>2.0056642179010205E-2</v>
      </c>
      <c r="T150" s="1">
        <v>2.2039974828512849E-2</v>
      </c>
      <c r="U150" s="1">
        <v>2.3791128569682213E-2</v>
      </c>
      <c r="V150" s="1">
        <v>2.4058331236514061E-2</v>
      </c>
      <c r="W150" s="1">
        <v>2.295170768130065E-2</v>
      </c>
      <c r="X150" s="1">
        <v>2.2929753260833092E-2</v>
      </c>
      <c r="Y150" s="1">
        <v>2.0237990682522966E-2</v>
      </c>
      <c r="Z150" s="1">
        <v>1.9484774105775118E-2</v>
      </c>
      <c r="AA150" s="1">
        <v>1.8348975364840453E-2</v>
      </c>
      <c r="AB150" s="1">
        <v>1.8181758695076478E-2</v>
      </c>
      <c r="AC150" s="1">
        <v>1.69554809486719E-2</v>
      </c>
      <c r="AD150" s="1">
        <v>1.4994942174486284E-2</v>
      </c>
      <c r="AE150" s="1">
        <v>1.5377670395440782E-2</v>
      </c>
      <c r="AF150" s="1">
        <v>1.5377670395440782E-2</v>
      </c>
    </row>
    <row r="151" spans="1:32" x14ac:dyDescent="0.2">
      <c r="A151" s="1" t="s">
        <v>167</v>
      </c>
      <c r="B151" s="1" t="s">
        <v>78</v>
      </c>
      <c r="C151" s="1">
        <v>1.0727038908387845E-2</v>
      </c>
      <c r="D151" s="1">
        <v>1.0727038908387845E-2</v>
      </c>
      <c r="E151" s="1">
        <v>1.0727038908387847E-2</v>
      </c>
      <c r="F151" s="1">
        <v>1.0727038908387844E-2</v>
      </c>
      <c r="G151" s="1">
        <v>1.0727038908387842E-2</v>
      </c>
      <c r="H151" s="1">
        <v>1.0727038908387844E-2</v>
      </c>
      <c r="I151" s="1">
        <v>1.0727038908387844E-2</v>
      </c>
      <c r="J151" s="1">
        <v>1.0727038908387844E-2</v>
      </c>
      <c r="K151" s="1">
        <v>1.0831761605173067E-2</v>
      </c>
      <c r="L151" s="1">
        <v>1.3196121614173304E-2</v>
      </c>
      <c r="M151" s="1">
        <v>1.3752815796139713E-2</v>
      </c>
      <c r="N151" s="1">
        <v>1.1434487552978285E-2</v>
      </c>
      <c r="O151" s="1">
        <v>1.1235369595510624E-2</v>
      </c>
      <c r="P151" s="1">
        <v>9.8515415522454578E-3</v>
      </c>
      <c r="Q151" s="1">
        <v>9.7784533795683953E-3</v>
      </c>
      <c r="R151" s="1">
        <v>9.5233337123138851E-3</v>
      </c>
      <c r="S151" s="1">
        <v>9.4240180518294012E-3</v>
      </c>
      <c r="T151" s="1">
        <v>1.1645839069224184E-2</v>
      </c>
      <c r="U151" s="1">
        <v>1.0004034751687995E-2</v>
      </c>
      <c r="V151" s="1">
        <v>1.0053661799487358E-2</v>
      </c>
      <c r="W151" s="1">
        <v>1.1371744637487627E-2</v>
      </c>
      <c r="X151" s="1">
        <v>1.0205790226510253E-2</v>
      </c>
      <c r="Y151" s="1">
        <v>1.2059561243263135E-2</v>
      </c>
      <c r="Z151" s="1">
        <v>1.0006509316565852E-2</v>
      </c>
      <c r="AA151" s="1">
        <v>8.9029785922330618E-3</v>
      </c>
      <c r="AB151" s="1">
        <v>1.0068508244725789E-2</v>
      </c>
      <c r="AC151" s="1">
        <v>1.0689368338321873E-2</v>
      </c>
      <c r="AD151" s="1">
        <v>1.0440392974628265E-2</v>
      </c>
      <c r="AE151" s="1">
        <v>1.057010429784829E-2</v>
      </c>
      <c r="AF151" s="1">
        <v>1.057010429784829E-2</v>
      </c>
    </row>
    <row r="152" spans="1:32" x14ac:dyDescent="0.2">
      <c r="A152" s="1" t="s">
        <v>167</v>
      </c>
      <c r="B152" s="1" t="s">
        <v>80</v>
      </c>
      <c r="C152" s="1">
        <v>2.1205939361519772E-2</v>
      </c>
      <c r="D152" s="1">
        <v>2.1205939361519772E-2</v>
      </c>
      <c r="E152" s="1">
        <v>2.1205939361519779E-2</v>
      </c>
      <c r="F152" s="1">
        <v>2.1205939361519783E-2</v>
      </c>
      <c r="G152" s="1">
        <v>2.1205939361519776E-2</v>
      </c>
      <c r="H152" s="1">
        <v>2.1205939361519779E-2</v>
      </c>
      <c r="I152" s="1">
        <v>2.1205939361519776E-2</v>
      </c>
      <c r="J152" s="1">
        <v>2.1205939361519772E-2</v>
      </c>
      <c r="K152" s="1">
        <v>2.1258677510835162E-2</v>
      </c>
      <c r="L152" s="1">
        <v>2.1631713202676098E-2</v>
      </c>
      <c r="M152" s="1">
        <v>2.1165735821228247E-2</v>
      </c>
      <c r="N152" s="1">
        <v>2.1900074876618957E-2</v>
      </c>
      <c r="O152" s="1">
        <v>2.1539994422223006E-2</v>
      </c>
      <c r="P152" s="1">
        <v>2.1232104945125056E-2</v>
      </c>
      <c r="Q152" s="1">
        <v>2.0992842642004246E-2</v>
      </c>
      <c r="R152" s="1">
        <v>1.9314292233289187E-2</v>
      </c>
      <c r="S152" s="1">
        <v>1.9591890735350871E-2</v>
      </c>
      <c r="T152" s="1">
        <v>2.054366131729712E-2</v>
      </c>
      <c r="U152" s="1">
        <v>2.0636063419177827E-2</v>
      </c>
      <c r="V152" s="1">
        <v>2.0870866287976342E-2</v>
      </c>
      <c r="W152" s="1">
        <v>2.0650673961939134E-2</v>
      </c>
      <c r="X152" s="1">
        <v>2.0212706978150412E-2</v>
      </c>
      <c r="Y152" s="1">
        <v>2.0240357047921556E-2</v>
      </c>
      <c r="Z152" s="1">
        <v>2.0164171865345637E-2</v>
      </c>
      <c r="AA152" s="1">
        <v>1.9341594459971634E-2</v>
      </c>
      <c r="AB152" s="1">
        <v>1.8354087265492421E-2</v>
      </c>
      <c r="AC152" s="1">
        <v>1.8226351585275458E-2</v>
      </c>
      <c r="AD152" s="1">
        <v>1.9078097084196749E-2</v>
      </c>
      <c r="AE152" s="1">
        <v>1.7798513052090525E-2</v>
      </c>
      <c r="AF152" s="1">
        <v>1.7798513052090525E-2</v>
      </c>
    </row>
    <row r="153" spans="1:32" x14ac:dyDescent="0.2">
      <c r="A153" s="1" t="s">
        <v>167</v>
      </c>
      <c r="B153" s="1" t="s">
        <v>82</v>
      </c>
      <c r="C153" s="1">
        <v>2.2052066443261673E-2</v>
      </c>
      <c r="D153" s="1">
        <v>2.2052066443261679E-2</v>
      </c>
      <c r="E153" s="1">
        <v>2.2052066443261673E-2</v>
      </c>
      <c r="F153" s="1">
        <v>2.2052066443261676E-2</v>
      </c>
      <c r="G153" s="1">
        <v>2.2052066443261679E-2</v>
      </c>
      <c r="H153" s="1">
        <v>2.2052066443261673E-2</v>
      </c>
      <c r="I153" s="1">
        <v>2.2052066443261676E-2</v>
      </c>
      <c r="J153" s="1">
        <v>2.2052066443261676E-2</v>
      </c>
      <c r="K153" s="1">
        <v>2.1943515684232192E-2</v>
      </c>
      <c r="L153" s="1">
        <v>2.2396592905953423E-2</v>
      </c>
      <c r="M153" s="1">
        <v>2.3127700416728483E-2</v>
      </c>
      <c r="N153" s="1">
        <v>2.3711452470516099E-2</v>
      </c>
      <c r="O153" s="1">
        <v>2.3041806201270026E-2</v>
      </c>
      <c r="P153" s="1">
        <v>2.2513047766829775E-2</v>
      </c>
      <c r="Q153" s="1">
        <v>2.208350200239111E-2</v>
      </c>
      <c r="R153" s="1">
        <v>2.4191339577519917E-2</v>
      </c>
      <c r="S153" s="1">
        <v>2.5670562641850542E-2</v>
      </c>
      <c r="T153" s="1">
        <v>2.3415938819548242E-2</v>
      </c>
      <c r="U153" s="1">
        <v>2.3406016811573858E-2</v>
      </c>
      <c r="V153" s="1">
        <v>2.550525520197806E-2</v>
      </c>
      <c r="W153" s="1">
        <v>2.4350769935391342E-2</v>
      </c>
      <c r="X153" s="1">
        <v>2.7064640446880513E-2</v>
      </c>
      <c r="Y153" s="1">
        <v>2.7150111917151949E-2</v>
      </c>
      <c r="Z153" s="1">
        <v>2.6241654465819414E-2</v>
      </c>
      <c r="AA153" s="1">
        <v>3.4776796956756936E-2</v>
      </c>
      <c r="AB153" s="1">
        <v>3.3957909636463703E-2</v>
      </c>
      <c r="AC153" s="1">
        <v>2.8226744668335493E-2</v>
      </c>
      <c r="AD153" s="1">
        <v>2.6710021899329105E-2</v>
      </c>
      <c r="AE153" s="1">
        <v>2.833947090452044E-2</v>
      </c>
      <c r="AF153" s="1">
        <v>2.833947090452044E-2</v>
      </c>
    </row>
    <row r="154" spans="1:32" x14ac:dyDescent="0.2">
      <c r="A154" s="1" t="s">
        <v>167</v>
      </c>
      <c r="B154" s="1" t="s">
        <v>85</v>
      </c>
      <c r="C154" s="1">
        <v>2.3834484113481356E-2</v>
      </c>
      <c r="D154" s="1">
        <v>2.3834484113481356E-2</v>
      </c>
      <c r="E154" s="1">
        <v>2.3834484113481363E-2</v>
      </c>
      <c r="F154" s="1">
        <v>2.3834484113481359E-2</v>
      </c>
      <c r="G154" s="1">
        <v>2.3834484113481352E-2</v>
      </c>
      <c r="H154" s="1">
        <v>2.3834484113481349E-2</v>
      </c>
      <c r="I154" s="1">
        <v>2.3834484113481352E-2</v>
      </c>
      <c r="J154" s="1">
        <v>2.3834484113481363E-2</v>
      </c>
      <c r="K154" s="1">
        <v>2.3737705133081832E-2</v>
      </c>
      <c r="L154" s="1">
        <v>2.4677338554295505E-2</v>
      </c>
      <c r="M154" s="1">
        <v>2.6572798851782316E-2</v>
      </c>
      <c r="N154" s="1">
        <v>2.628381339506718E-2</v>
      </c>
      <c r="O154" s="1">
        <v>2.655656026783192E-2</v>
      </c>
      <c r="P154" s="1">
        <v>2.5602559622541661E-2</v>
      </c>
      <c r="Q154" s="1">
        <v>2.4753450056496332E-2</v>
      </c>
      <c r="R154" s="1">
        <v>2.1764715568533117E-2</v>
      </c>
      <c r="S154" s="1">
        <v>2.1020435017719784E-2</v>
      </c>
      <c r="T154" s="1">
        <v>2.3574808724078855E-2</v>
      </c>
      <c r="U154" s="1">
        <v>2.2871137043243246E-2</v>
      </c>
      <c r="V154" s="1">
        <v>2.3018611433362032E-2</v>
      </c>
      <c r="W154" s="1">
        <v>2.2107823538319873E-2</v>
      </c>
      <c r="X154" s="1">
        <v>2.1729349053121207E-2</v>
      </c>
      <c r="Y154" s="1">
        <v>2.2141907475321992E-2</v>
      </c>
      <c r="Z154" s="1">
        <v>2.2088307402325695E-2</v>
      </c>
      <c r="AA154" s="1">
        <v>2.0670346352972387E-2</v>
      </c>
      <c r="AB154" s="1">
        <v>2.0951954106353556E-2</v>
      </c>
      <c r="AC154" s="1">
        <v>2.033265588513614E-2</v>
      </c>
      <c r="AD154" s="1">
        <v>2.0705930458814734E-2</v>
      </c>
      <c r="AE154" s="1">
        <v>1.9562011289809035E-2</v>
      </c>
      <c r="AF154" s="1">
        <v>1.9562011289809035E-2</v>
      </c>
    </row>
    <row r="155" spans="1:32" x14ac:dyDescent="0.2">
      <c r="A155" s="1" t="s">
        <v>167</v>
      </c>
      <c r="B155" s="1" t="s">
        <v>88</v>
      </c>
      <c r="C155" s="1">
        <v>1.0369395128407014E-2</v>
      </c>
      <c r="D155" s="1">
        <v>1.0369395128407014E-2</v>
      </c>
      <c r="E155" s="1">
        <v>1.0369395128407014E-2</v>
      </c>
      <c r="F155" s="1">
        <v>1.0369395128407014E-2</v>
      </c>
      <c r="G155" s="1">
        <v>1.0369395128407016E-2</v>
      </c>
      <c r="H155" s="1">
        <v>1.0369395128407014E-2</v>
      </c>
      <c r="I155" s="1">
        <v>1.0369395128407012E-2</v>
      </c>
      <c r="J155" s="1">
        <v>1.0369395128407014E-2</v>
      </c>
      <c r="K155" s="1">
        <v>1.0559258883415109E-2</v>
      </c>
      <c r="L155" s="1">
        <v>9.0276972053148444E-3</v>
      </c>
      <c r="M155" s="1">
        <v>9.3271226453393117E-3</v>
      </c>
      <c r="N155" s="1">
        <v>9.9948653292798798E-3</v>
      </c>
      <c r="O155" s="1">
        <v>9.8246374326226033E-3</v>
      </c>
      <c r="P155" s="1">
        <v>9.8834269999645737E-3</v>
      </c>
      <c r="Q155" s="1">
        <v>1.017413171770329E-2</v>
      </c>
      <c r="R155" s="1">
        <v>9.7006768403425873E-3</v>
      </c>
      <c r="S155" s="1">
        <v>1.0139769237337216E-2</v>
      </c>
      <c r="T155" s="1">
        <v>1.0815443757093868E-2</v>
      </c>
      <c r="U155" s="1">
        <v>1.0486435029541769E-2</v>
      </c>
      <c r="V155" s="1">
        <v>8.559727201226032E-3</v>
      </c>
      <c r="W155" s="1">
        <v>1.0023489279735502E-2</v>
      </c>
      <c r="X155" s="1">
        <v>8.9111414589592569E-3</v>
      </c>
      <c r="Y155" s="1">
        <v>8.1592234154474318E-3</v>
      </c>
      <c r="Z155" s="1">
        <v>8.4241802409579878E-3</v>
      </c>
      <c r="AA155" s="1">
        <v>8.8772002057435524E-3</v>
      </c>
      <c r="AB155" s="1">
        <v>9.5034825656224557E-3</v>
      </c>
      <c r="AC155" s="1">
        <v>7.8948629570609816E-3</v>
      </c>
      <c r="AD155" s="1">
        <v>6.4028860206995723E-3</v>
      </c>
      <c r="AE155" s="1">
        <v>6.2417166231676351E-3</v>
      </c>
      <c r="AF155" s="1">
        <v>6.2417166231676351E-3</v>
      </c>
    </row>
    <row r="156" spans="1:32" x14ac:dyDescent="0.2">
      <c r="A156" s="1" t="s">
        <v>167</v>
      </c>
      <c r="B156" s="1" t="s">
        <v>91</v>
      </c>
      <c r="C156" s="1">
        <v>1.5303323991756053E-2</v>
      </c>
      <c r="D156" s="1">
        <v>1.5303323991756051E-2</v>
      </c>
      <c r="E156" s="1">
        <v>1.5303323991756055E-2</v>
      </c>
      <c r="F156" s="1">
        <v>1.5303323991756055E-2</v>
      </c>
      <c r="G156" s="1">
        <v>1.5303323991756055E-2</v>
      </c>
      <c r="H156" s="1">
        <v>1.5303323991756058E-2</v>
      </c>
      <c r="I156" s="1">
        <v>1.5303323991756051E-2</v>
      </c>
      <c r="J156" s="1">
        <v>1.5303323991756058E-2</v>
      </c>
      <c r="K156" s="1">
        <v>1.4753821613977288E-2</v>
      </c>
      <c r="L156" s="1">
        <v>1.7348818175050146E-2</v>
      </c>
      <c r="M156" s="1">
        <v>1.7920125997647165E-2</v>
      </c>
      <c r="N156" s="1">
        <v>1.6656392142796794E-2</v>
      </c>
      <c r="O156" s="1">
        <v>1.6931796104527535E-2</v>
      </c>
      <c r="P156" s="1">
        <v>1.5347055964517608E-2</v>
      </c>
      <c r="Q156" s="1">
        <v>1.8025672663044438E-2</v>
      </c>
      <c r="R156" s="1">
        <v>1.5440501228960036E-2</v>
      </c>
      <c r="S156" s="1">
        <v>1.5245409090417581E-2</v>
      </c>
      <c r="T156" s="1">
        <v>1.648875133773826E-2</v>
      </c>
      <c r="U156" s="1">
        <v>1.6592297167070443E-2</v>
      </c>
      <c r="V156" s="1">
        <v>1.675956149531654E-2</v>
      </c>
      <c r="W156" s="1">
        <v>1.6896469917686154E-2</v>
      </c>
      <c r="X156" s="1">
        <v>1.8041424907862508E-2</v>
      </c>
      <c r="Y156" s="1">
        <v>1.7887770214595859E-2</v>
      </c>
      <c r="Z156" s="1">
        <v>1.6646471964438622E-2</v>
      </c>
      <c r="AA156" s="1">
        <v>1.4662401300964563E-2</v>
      </c>
      <c r="AB156" s="1">
        <v>1.4911925443977538E-2</v>
      </c>
      <c r="AC156" s="1">
        <v>1.5194027157312438E-2</v>
      </c>
      <c r="AD156" s="1">
        <v>1.4755214710566799E-2</v>
      </c>
      <c r="AE156" s="1">
        <v>1.4420341302469298E-2</v>
      </c>
      <c r="AF156" s="1">
        <v>1.4420341302469298E-2</v>
      </c>
    </row>
    <row r="157" spans="1:32" x14ac:dyDescent="0.2">
      <c r="A157" s="1" t="s">
        <v>167</v>
      </c>
      <c r="B157" s="1" t="s">
        <v>94</v>
      </c>
      <c r="C157" s="1">
        <v>1.8019271364165541E-2</v>
      </c>
      <c r="D157" s="1">
        <v>1.8019271364165541E-2</v>
      </c>
      <c r="E157" s="1">
        <v>1.8019271364165545E-2</v>
      </c>
      <c r="F157" s="1">
        <v>1.8019271364165548E-2</v>
      </c>
      <c r="G157" s="1">
        <v>1.8019271364165538E-2</v>
      </c>
      <c r="H157" s="1">
        <v>1.8019271364165545E-2</v>
      </c>
      <c r="I157" s="1">
        <v>1.8019271364165548E-2</v>
      </c>
      <c r="J157" s="1">
        <v>1.8019271364165545E-2</v>
      </c>
      <c r="K157" s="1">
        <v>1.7887092300540041E-2</v>
      </c>
      <c r="L157" s="1">
        <v>1.7664605585701126E-2</v>
      </c>
      <c r="M157" s="1">
        <v>1.7924916227806603E-2</v>
      </c>
      <c r="N157" s="1">
        <v>1.9206513112823665E-2</v>
      </c>
      <c r="O157" s="1">
        <v>2.0023107100848436E-2</v>
      </c>
      <c r="P157" s="1">
        <v>1.8979543382801143E-2</v>
      </c>
      <c r="Q157" s="1">
        <v>1.8087810481824968E-2</v>
      </c>
      <c r="R157" s="1">
        <v>1.7913030710619646E-2</v>
      </c>
      <c r="S157" s="1">
        <v>1.7992672291134042E-2</v>
      </c>
      <c r="T157" s="1">
        <v>1.8252590495588625E-2</v>
      </c>
      <c r="U157" s="1">
        <v>1.8702464232257573E-2</v>
      </c>
      <c r="V157" s="1">
        <v>1.8962683765241753E-2</v>
      </c>
      <c r="W157" s="1">
        <v>1.8597447119273147E-2</v>
      </c>
      <c r="X157" s="1">
        <v>1.7916327236687714E-2</v>
      </c>
      <c r="Y157" s="1">
        <v>1.768619573784741E-2</v>
      </c>
      <c r="Z157" s="1">
        <v>1.7170175265318957E-2</v>
      </c>
      <c r="AA157" s="1">
        <v>1.68730320909104E-2</v>
      </c>
      <c r="AB157" s="1">
        <v>1.7031806111984536E-2</v>
      </c>
      <c r="AC157" s="1">
        <v>1.703571156342315E-2</v>
      </c>
      <c r="AD157" s="1">
        <v>1.6843081949106529E-2</v>
      </c>
      <c r="AE157" s="1">
        <v>1.7449376137654793E-2</v>
      </c>
      <c r="AF157" s="1">
        <v>1.7449376137654793E-2</v>
      </c>
    </row>
    <row r="158" spans="1:32" x14ac:dyDescent="0.2">
      <c r="A158" s="1" t="s">
        <v>167</v>
      </c>
      <c r="B158" s="1" t="s">
        <v>97</v>
      </c>
      <c r="C158" s="1">
        <v>1.0386871177711159E-2</v>
      </c>
      <c r="D158" s="1">
        <v>1.0386871177711159E-2</v>
      </c>
      <c r="E158" s="1">
        <v>1.0386871177711161E-2</v>
      </c>
      <c r="F158" s="1">
        <v>1.0386871177711161E-2</v>
      </c>
      <c r="G158" s="1">
        <v>1.0386871177711162E-2</v>
      </c>
      <c r="H158" s="1">
        <v>1.0386871177711161E-2</v>
      </c>
      <c r="I158" s="1">
        <v>1.0386871177711161E-2</v>
      </c>
      <c r="J158" s="1">
        <v>1.0386871177711161E-2</v>
      </c>
      <c r="K158" s="1">
        <v>1.0346732004933289E-2</v>
      </c>
      <c r="L158" s="1">
        <v>1.0341378216252271E-2</v>
      </c>
      <c r="M158" s="1">
        <v>1.0379488077310907E-2</v>
      </c>
      <c r="N158" s="1">
        <v>1.057417402387319E-2</v>
      </c>
      <c r="O158" s="1">
        <v>1.0303573341020618E-2</v>
      </c>
      <c r="P158" s="1">
        <v>1.0611525719830697E-2</v>
      </c>
      <c r="Q158" s="1">
        <v>9.8890388623103093E-3</v>
      </c>
      <c r="R158" s="1">
        <v>1.0949592611990805E-2</v>
      </c>
      <c r="S158" s="1">
        <v>1.0746698638810609E-2</v>
      </c>
      <c r="T158" s="1">
        <v>1.1004968179119471E-2</v>
      </c>
      <c r="U158" s="1">
        <v>1.1197042995366868E-2</v>
      </c>
      <c r="V158" s="1">
        <v>1.1209404170178298E-2</v>
      </c>
      <c r="W158" s="1">
        <v>1.0900098222066496E-2</v>
      </c>
      <c r="X158" s="1">
        <v>1.0655057557967066E-2</v>
      </c>
      <c r="Y158" s="1">
        <v>1.1068313250816784E-2</v>
      </c>
      <c r="Z158" s="1">
        <v>1.1204598321788715E-2</v>
      </c>
      <c r="AA158" s="1">
        <v>1.0439448079839082E-2</v>
      </c>
      <c r="AB158" s="1">
        <v>1.1315307469895454E-2</v>
      </c>
      <c r="AC158" s="1">
        <v>9.7342149345065066E-3</v>
      </c>
      <c r="AD158" s="1">
        <v>9.7236878165347183E-3</v>
      </c>
      <c r="AE158" s="1">
        <v>9.1120536040892736E-3</v>
      </c>
      <c r="AF158" s="1">
        <v>9.1120536040892736E-3</v>
      </c>
    </row>
    <row r="159" spans="1:32" x14ac:dyDescent="0.2">
      <c r="A159" s="1" t="s">
        <v>167</v>
      </c>
      <c r="B159" s="1" t="s">
        <v>101</v>
      </c>
      <c r="C159" s="1">
        <v>1.4630222242456588E-2</v>
      </c>
      <c r="D159" s="1">
        <v>1.4630222242456588E-2</v>
      </c>
      <c r="E159" s="1">
        <v>1.4630222242456588E-2</v>
      </c>
      <c r="F159" s="1">
        <v>1.4630222242456588E-2</v>
      </c>
      <c r="G159" s="1">
        <v>1.4630222242456584E-2</v>
      </c>
      <c r="H159" s="1">
        <v>1.4630222242456588E-2</v>
      </c>
      <c r="I159" s="1">
        <v>1.4630222242456586E-2</v>
      </c>
      <c r="J159" s="1">
        <v>1.463022224245659E-2</v>
      </c>
      <c r="K159" s="1">
        <v>1.4549076312835548E-2</v>
      </c>
      <c r="L159" s="1">
        <v>1.4581926786890961E-2</v>
      </c>
      <c r="M159" s="1">
        <v>1.4929997549084664E-2</v>
      </c>
      <c r="N159" s="1">
        <v>1.4787819465766209E-2</v>
      </c>
      <c r="O159" s="1">
        <v>1.3479172928495644E-2</v>
      </c>
      <c r="P159" s="1">
        <v>1.2066816702812014E-2</v>
      </c>
      <c r="Q159" s="1">
        <v>1.1770547806967666E-2</v>
      </c>
      <c r="R159" s="1">
        <v>1.3899508731140956E-2</v>
      </c>
      <c r="S159" s="1">
        <v>1.3630042095716655E-2</v>
      </c>
      <c r="T159" s="1">
        <v>1.3727529522493188E-2</v>
      </c>
      <c r="U159" s="1">
        <v>1.3811037052799588E-2</v>
      </c>
      <c r="V159" s="1">
        <v>1.4426856249723688E-2</v>
      </c>
      <c r="W159" s="1">
        <v>1.1278511223653028E-2</v>
      </c>
      <c r="X159" s="1">
        <v>1.0933429242512043E-2</v>
      </c>
      <c r="Y159" s="1">
        <v>1.1057555342572229E-2</v>
      </c>
      <c r="Z159" s="1">
        <v>1.0579190010671456E-2</v>
      </c>
      <c r="AA159" s="1">
        <v>1.0353747016326336E-2</v>
      </c>
      <c r="AB159" s="1">
        <v>1.0072719752357776E-2</v>
      </c>
      <c r="AC159" s="1">
        <v>9.0130918970459089E-3</v>
      </c>
      <c r="AD159" s="1">
        <v>9.9811807343297768E-3</v>
      </c>
      <c r="AE159" s="1">
        <v>1.0204950156577122E-2</v>
      </c>
      <c r="AF159" s="1">
        <v>1.0204950156577122E-2</v>
      </c>
    </row>
    <row r="160" spans="1:32" x14ac:dyDescent="0.2">
      <c r="A160" s="1" t="s">
        <v>167</v>
      </c>
      <c r="B160" s="1" t="s">
        <v>105</v>
      </c>
      <c r="C160" s="1">
        <v>1.8345185390665042E-2</v>
      </c>
      <c r="D160" s="1">
        <v>1.8345185390665038E-2</v>
      </c>
      <c r="E160" s="1">
        <v>1.8345185390665035E-2</v>
      </c>
      <c r="F160" s="1">
        <v>1.8345185390665035E-2</v>
      </c>
      <c r="G160" s="1">
        <v>1.8345185390665035E-2</v>
      </c>
      <c r="H160" s="1">
        <v>1.8345185390665042E-2</v>
      </c>
      <c r="I160" s="1">
        <v>1.8345185390665035E-2</v>
      </c>
      <c r="J160" s="1">
        <v>1.8345185390665035E-2</v>
      </c>
      <c r="K160" s="1">
        <v>1.835300542685802E-2</v>
      </c>
      <c r="L160" s="1">
        <v>1.8511675066610795E-2</v>
      </c>
      <c r="M160" s="1">
        <v>1.7818798686573472E-2</v>
      </c>
      <c r="N160" s="1">
        <v>1.6349209887999924E-2</v>
      </c>
      <c r="O160" s="1">
        <v>1.6506636771380496E-2</v>
      </c>
      <c r="P160" s="1">
        <v>1.5806940455830691E-2</v>
      </c>
      <c r="Q160" s="1">
        <v>1.487322275663778E-2</v>
      </c>
      <c r="R160" s="1">
        <v>1.5100022360156005E-2</v>
      </c>
      <c r="S160" s="1">
        <v>1.4731563971833506E-2</v>
      </c>
      <c r="T160" s="1">
        <v>1.4337507565851879E-2</v>
      </c>
      <c r="U160" s="1">
        <v>1.441644174483676E-2</v>
      </c>
      <c r="V160" s="1">
        <v>1.4660783619716046E-2</v>
      </c>
      <c r="W160" s="1">
        <v>1.4887482007298284E-2</v>
      </c>
      <c r="X160" s="1">
        <v>1.513096449430614E-2</v>
      </c>
      <c r="Y160" s="1">
        <v>1.5008136530613491E-2</v>
      </c>
      <c r="Z160" s="1">
        <v>1.487692532640543E-2</v>
      </c>
      <c r="AA160" s="1">
        <v>1.4575225974909773E-2</v>
      </c>
      <c r="AB160" s="1">
        <v>1.4641957156230418E-2</v>
      </c>
      <c r="AC160" s="1">
        <v>1.4710929848445208E-2</v>
      </c>
      <c r="AD160" s="1">
        <v>1.5307624917474019E-2</v>
      </c>
      <c r="AE160" s="1">
        <v>1.5653230168736921E-2</v>
      </c>
      <c r="AF160" s="1">
        <v>1.5653230168736921E-2</v>
      </c>
    </row>
    <row r="161" spans="1:32" x14ac:dyDescent="0.2">
      <c r="A161" s="1" t="s">
        <v>167</v>
      </c>
      <c r="B161" s="1" t="s">
        <v>108</v>
      </c>
      <c r="C161" s="1">
        <v>2.1568225539845123E-2</v>
      </c>
      <c r="D161" s="1">
        <v>2.1568225539845127E-2</v>
      </c>
      <c r="E161" s="1">
        <v>2.1568225539845127E-2</v>
      </c>
      <c r="F161" s="1">
        <v>2.1568225539845127E-2</v>
      </c>
      <c r="G161" s="1">
        <v>2.1568225539845127E-2</v>
      </c>
      <c r="H161" s="1">
        <v>2.1568225539845127E-2</v>
      </c>
      <c r="I161" s="1">
        <v>2.1568225539845127E-2</v>
      </c>
      <c r="J161" s="1">
        <v>2.156822553984513E-2</v>
      </c>
      <c r="K161" s="1">
        <v>2.1577428808815077E-2</v>
      </c>
      <c r="L161" s="1">
        <v>2.1842797419593166E-2</v>
      </c>
      <c r="M161" s="1">
        <v>2.1743421256244594E-2</v>
      </c>
      <c r="N161" s="1">
        <v>2.2283313278308101E-2</v>
      </c>
      <c r="O161" s="1">
        <v>2.3019704554400944E-2</v>
      </c>
      <c r="P161" s="1">
        <v>2.4486121691399149E-2</v>
      </c>
      <c r="Q161" s="1">
        <v>2.3406938168795494E-2</v>
      </c>
      <c r="R161" s="1">
        <v>2.0444798289399903E-2</v>
      </c>
      <c r="S161" s="1">
        <v>1.9606187574537172E-2</v>
      </c>
      <c r="T161" s="1">
        <v>2.1041760675720885E-2</v>
      </c>
      <c r="U161" s="1">
        <v>2.1828015561299881E-2</v>
      </c>
      <c r="V161" s="1">
        <v>1.9458052656043154E-2</v>
      </c>
      <c r="W161" s="1">
        <v>1.9036894302473378E-2</v>
      </c>
      <c r="X161" s="1">
        <v>1.8358506536269349E-2</v>
      </c>
      <c r="Y161" s="1">
        <v>1.8516285596451919E-2</v>
      </c>
      <c r="Z161" s="1">
        <v>1.8226960622505995E-2</v>
      </c>
      <c r="AA161" s="1">
        <v>1.8180902150297922E-2</v>
      </c>
      <c r="AB161" s="1">
        <v>1.7729319367899628E-2</v>
      </c>
      <c r="AC161" s="1">
        <v>1.7818343631479428E-2</v>
      </c>
      <c r="AD161" s="1">
        <v>1.7093266368661573E-2</v>
      </c>
      <c r="AE161" s="1">
        <v>1.7244652393477916E-2</v>
      </c>
      <c r="AF161" s="1">
        <v>1.7244652393477916E-2</v>
      </c>
    </row>
    <row r="162" spans="1:32" x14ac:dyDescent="0.2">
      <c r="A162" s="1" t="s">
        <v>167</v>
      </c>
      <c r="B162" s="1" t="s">
        <v>111</v>
      </c>
      <c r="C162" s="1">
        <v>1.1756712768213188E-2</v>
      </c>
      <c r="D162" s="1">
        <v>1.1756712768213192E-2</v>
      </c>
      <c r="E162" s="1">
        <v>1.175671276821319E-2</v>
      </c>
      <c r="F162" s="1">
        <v>1.1756712768213192E-2</v>
      </c>
      <c r="G162" s="1">
        <v>1.1756712768213188E-2</v>
      </c>
      <c r="H162" s="1">
        <v>1.1756712768213193E-2</v>
      </c>
      <c r="I162" s="1">
        <v>1.1756712768213193E-2</v>
      </c>
      <c r="J162" s="1">
        <v>1.1756712768213192E-2</v>
      </c>
      <c r="K162" s="1">
        <v>1.1679002570679851E-2</v>
      </c>
      <c r="L162" s="1">
        <v>1.1614490454283683E-2</v>
      </c>
      <c r="M162" s="1">
        <v>1.2490453530293634E-2</v>
      </c>
      <c r="N162" s="1">
        <v>1.2271062201958529E-2</v>
      </c>
      <c r="O162" s="1">
        <v>1.2513084055083577E-2</v>
      </c>
      <c r="P162" s="1">
        <v>1.2369968610987565E-2</v>
      </c>
      <c r="Q162" s="1">
        <v>1.2031624200463048E-2</v>
      </c>
      <c r="R162" s="1">
        <v>1.1400944931152781E-2</v>
      </c>
      <c r="S162" s="1">
        <v>1.1599460919547732E-2</v>
      </c>
      <c r="T162" s="1">
        <v>1.1905622516626782E-2</v>
      </c>
      <c r="U162" s="1">
        <v>1.5278465332537758E-2</v>
      </c>
      <c r="V162" s="1">
        <v>1.5207365878509474E-2</v>
      </c>
      <c r="W162" s="1">
        <v>1.4574899041432575E-2</v>
      </c>
      <c r="X162" s="1">
        <v>1.3882216431428186E-2</v>
      </c>
      <c r="Y162" s="1">
        <v>1.3474328943566042E-2</v>
      </c>
      <c r="Z162" s="1">
        <v>1.3673451667305778E-2</v>
      </c>
      <c r="AA162" s="1">
        <v>1.3098857799273108E-2</v>
      </c>
      <c r="AB162" s="1">
        <v>1.2918111213978995E-2</v>
      </c>
      <c r="AC162" s="1">
        <v>1.3700703920883992E-2</v>
      </c>
      <c r="AD162" s="1">
        <v>1.3801846963064E-2</v>
      </c>
      <c r="AE162" s="1">
        <v>1.3857303465469107E-2</v>
      </c>
      <c r="AF162" s="1">
        <v>1.3857303465469107E-2</v>
      </c>
    </row>
    <row r="163" spans="1:32" x14ac:dyDescent="0.2">
      <c r="A163" s="1" t="s">
        <v>168</v>
      </c>
      <c r="B163" s="1" t="s">
        <v>57</v>
      </c>
      <c r="C163" s="1">
        <v>0.10622612139178288</v>
      </c>
      <c r="D163" s="1">
        <v>0.10622612139178288</v>
      </c>
      <c r="E163" s="1">
        <v>0.1062261213917829</v>
      </c>
      <c r="F163" s="1">
        <v>0.10622612139178289</v>
      </c>
      <c r="G163" s="1">
        <v>0.1062261213917829</v>
      </c>
      <c r="H163" s="1">
        <v>0.10622612139178289</v>
      </c>
      <c r="I163" s="1">
        <v>0.10622612139178289</v>
      </c>
      <c r="J163" s="1">
        <v>0.1062261213917829</v>
      </c>
      <c r="K163" s="1">
        <v>0.10320081513553499</v>
      </c>
      <c r="L163" s="1">
        <v>0.10262987009026034</v>
      </c>
      <c r="M163" s="1">
        <v>0.10219317614913734</v>
      </c>
      <c r="N163" s="1">
        <v>9.6826030917992301E-2</v>
      </c>
      <c r="O163" s="1">
        <v>9.6598873172347541E-2</v>
      </c>
      <c r="P163" s="1">
        <v>9.9828125085355587E-2</v>
      </c>
      <c r="Q163" s="1">
        <v>0.10518384387784545</v>
      </c>
      <c r="R163" s="1">
        <v>0.11000483224583246</v>
      </c>
      <c r="S163" s="1">
        <v>0.1108320765952782</v>
      </c>
      <c r="T163" s="1">
        <v>0.11120448481062074</v>
      </c>
      <c r="U163" s="1">
        <v>0.11034472927909668</v>
      </c>
      <c r="V163" s="1">
        <v>0.10810488392529402</v>
      </c>
      <c r="W163" s="1">
        <v>0.10903345493572549</v>
      </c>
      <c r="X163" s="1">
        <v>0.10806078478358791</v>
      </c>
      <c r="Y163" s="1">
        <v>0.10607427692123494</v>
      </c>
      <c r="Z163" s="1">
        <v>0.10448678300199149</v>
      </c>
      <c r="AA163" s="1">
        <v>0.10784779698577028</v>
      </c>
      <c r="AB163" s="1">
        <v>0.11202127299548503</v>
      </c>
      <c r="AC163" s="1">
        <v>0.11830730834249331</v>
      </c>
      <c r="AD163" s="1">
        <v>0.11915923107188045</v>
      </c>
      <c r="AE163" s="1">
        <v>0.12153513278893495</v>
      </c>
      <c r="AF163" s="1">
        <v>0.12153513278893495</v>
      </c>
    </row>
    <row r="164" spans="1:32" x14ac:dyDescent="0.2">
      <c r="A164" s="1" t="s">
        <v>168</v>
      </c>
      <c r="B164" s="1" t="s">
        <v>59</v>
      </c>
      <c r="C164" s="1">
        <v>4.7859232361082728E-2</v>
      </c>
      <c r="D164" s="1">
        <v>4.7859232361082735E-2</v>
      </c>
      <c r="E164" s="1">
        <v>4.7859232361082721E-2</v>
      </c>
      <c r="F164" s="1">
        <v>4.7859232361082735E-2</v>
      </c>
      <c r="G164" s="1">
        <v>4.7859232361082735E-2</v>
      </c>
      <c r="H164" s="1">
        <v>4.7859232361082735E-2</v>
      </c>
      <c r="I164" s="1">
        <v>4.7859232361082735E-2</v>
      </c>
      <c r="J164" s="1">
        <v>4.7859232361082728E-2</v>
      </c>
      <c r="K164" s="1">
        <v>4.7770643296454071E-2</v>
      </c>
      <c r="L164" s="1">
        <v>4.888273270441891E-2</v>
      </c>
      <c r="M164" s="1">
        <v>4.7359302441762501E-2</v>
      </c>
      <c r="N164" s="1">
        <v>4.9354418126330755E-2</v>
      </c>
      <c r="O164" s="1">
        <v>4.7228152801382275E-2</v>
      </c>
      <c r="P164" s="1">
        <v>4.7418727890232451E-2</v>
      </c>
      <c r="Q164" s="1">
        <v>4.8252455909497352E-2</v>
      </c>
      <c r="R164" s="1">
        <v>6.0783883800590167E-2</v>
      </c>
      <c r="S164" s="1">
        <v>6.087526739170878E-2</v>
      </c>
      <c r="T164" s="1">
        <v>5.7339632840107145E-2</v>
      </c>
      <c r="U164" s="1">
        <v>5.7811451401667519E-2</v>
      </c>
      <c r="V164" s="1">
        <v>5.2610024739686338E-2</v>
      </c>
      <c r="W164" s="1">
        <v>5.0610208520600809E-2</v>
      </c>
      <c r="X164" s="1">
        <v>4.8774977376422717E-2</v>
      </c>
      <c r="Y164" s="1">
        <v>4.9163144592085734E-2</v>
      </c>
      <c r="Z164" s="1">
        <v>5.1933915626452977E-2</v>
      </c>
      <c r="AA164" s="1">
        <v>5.0157673963173825E-2</v>
      </c>
      <c r="AB164" s="1">
        <v>4.8624005159630425E-2</v>
      </c>
      <c r="AC164" s="1">
        <v>4.9784263471308758E-2</v>
      </c>
      <c r="AD164" s="1">
        <v>5.1656975139573381E-2</v>
      </c>
      <c r="AE164" s="1">
        <v>5.0140027318187445E-2</v>
      </c>
      <c r="AF164" s="1">
        <v>5.0140027318187445E-2</v>
      </c>
    </row>
    <row r="165" spans="1:32" x14ac:dyDescent="0.2">
      <c r="A165" s="1" t="s">
        <v>168</v>
      </c>
      <c r="B165" s="1" t="s">
        <v>65</v>
      </c>
      <c r="C165" s="1">
        <v>5.0574646091706921E-2</v>
      </c>
      <c r="D165" s="1">
        <v>5.0574646091706935E-2</v>
      </c>
      <c r="E165" s="1">
        <v>5.0574646091706907E-2</v>
      </c>
      <c r="F165" s="1">
        <v>5.0574646091706921E-2</v>
      </c>
      <c r="G165" s="1">
        <v>5.0574646091706907E-2</v>
      </c>
      <c r="H165" s="1">
        <v>5.0574646091706914E-2</v>
      </c>
      <c r="I165" s="1">
        <v>5.0574646091706914E-2</v>
      </c>
      <c r="J165" s="1">
        <v>5.0574646091706921E-2</v>
      </c>
      <c r="K165" s="1">
        <v>5.0310777130145319E-2</v>
      </c>
      <c r="L165" s="1">
        <v>5.0574894750373502E-2</v>
      </c>
      <c r="M165" s="1">
        <v>5.1486558042268524E-2</v>
      </c>
      <c r="N165" s="1">
        <v>5.2751184294272273E-2</v>
      </c>
      <c r="O165" s="1">
        <v>5.1080598343294897E-2</v>
      </c>
      <c r="P165" s="1">
        <v>4.7486628007440614E-2</v>
      </c>
      <c r="Q165" s="1">
        <v>5.2860535002123461E-2</v>
      </c>
      <c r="R165" s="1">
        <v>6.2291681750594192E-2</v>
      </c>
      <c r="S165" s="1">
        <v>6.0259444071320264E-2</v>
      </c>
      <c r="T165" s="1">
        <v>5.9538473875813659E-2</v>
      </c>
      <c r="U165" s="1">
        <v>5.3738170013858215E-2</v>
      </c>
      <c r="V165" s="1">
        <v>5.5260708428433815E-2</v>
      </c>
      <c r="W165" s="1">
        <v>5.4001588205421155E-2</v>
      </c>
      <c r="X165" s="1">
        <v>6.049256297080001E-2</v>
      </c>
      <c r="Y165" s="1">
        <v>5.8004929692288633E-2</v>
      </c>
      <c r="Z165" s="1">
        <v>5.6599944347102672E-2</v>
      </c>
      <c r="AA165" s="1">
        <v>5.6759739465050883E-2</v>
      </c>
      <c r="AB165" s="1">
        <v>6.0457556833887094E-2</v>
      </c>
      <c r="AC165" s="1">
        <v>6.3275531929216033E-2</v>
      </c>
      <c r="AD165" s="1">
        <v>5.7874704802637615E-2</v>
      </c>
      <c r="AE165" s="1">
        <v>6.0466427338358719E-2</v>
      </c>
      <c r="AF165" s="1">
        <v>6.0466427338358719E-2</v>
      </c>
    </row>
    <row r="166" spans="1:32" x14ac:dyDescent="0.2">
      <c r="A166" s="1" t="s">
        <v>168</v>
      </c>
      <c r="B166" s="1" t="s">
        <v>76</v>
      </c>
      <c r="C166" s="1">
        <v>3.794639648781109E-2</v>
      </c>
      <c r="D166" s="1">
        <v>3.7946396487811083E-2</v>
      </c>
      <c r="E166" s="1">
        <v>3.7946396487811083E-2</v>
      </c>
      <c r="F166" s="1">
        <v>3.794639648781109E-2</v>
      </c>
      <c r="G166" s="1">
        <v>3.7946396487811097E-2</v>
      </c>
      <c r="H166" s="1">
        <v>3.7946396487811083E-2</v>
      </c>
      <c r="I166" s="1">
        <v>3.794639648781109E-2</v>
      </c>
      <c r="J166" s="1">
        <v>3.7946396487811083E-2</v>
      </c>
      <c r="K166" s="1">
        <v>3.7803836013826447E-2</v>
      </c>
      <c r="L166" s="1">
        <v>3.7172141437104352E-2</v>
      </c>
      <c r="M166" s="1">
        <v>3.6685927302306472E-2</v>
      </c>
      <c r="N166" s="1">
        <v>3.5863909290712627E-2</v>
      </c>
      <c r="O166" s="1">
        <v>3.5640241222329928E-2</v>
      </c>
      <c r="P166" s="1">
        <v>3.5499958116326412E-2</v>
      </c>
      <c r="Q166" s="1">
        <v>3.5688160340029279E-2</v>
      </c>
      <c r="R166" s="1">
        <v>3.7053127868047264E-2</v>
      </c>
      <c r="S166" s="1">
        <v>3.631119665167238E-2</v>
      </c>
      <c r="T166" s="1">
        <v>3.644722100488388E-2</v>
      </c>
      <c r="U166" s="1">
        <v>3.6209828113528346E-2</v>
      </c>
      <c r="V166" s="1">
        <v>3.5157852044921688E-2</v>
      </c>
      <c r="W166" s="1">
        <v>3.5548492488615725E-2</v>
      </c>
      <c r="X166" s="1">
        <v>3.5890795725666239E-2</v>
      </c>
      <c r="Y166" s="1">
        <v>3.573011135574327E-2</v>
      </c>
      <c r="Z166" s="1">
        <v>3.670882764758434E-2</v>
      </c>
      <c r="AA166" s="1">
        <v>3.5199799579806054E-2</v>
      </c>
      <c r="AB166" s="1">
        <v>3.4312545819658744E-2</v>
      </c>
      <c r="AC166" s="1">
        <v>3.3441757541749925E-2</v>
      </c>
      <c r="AD166" s="1">
        <v>3.4851908996301209E-2</v>
      </c>
      <c r="AE166" s="1">
        <v>3.5039021863047401E-2</v>
      </c>
      <c r="AF166" s="1">
        <v>3.5039021863047401E-2</v>
      </c>
    </row>
    <row r="167" spans="1:32" x14ac:dyDescent="0.2">
      <c r="A167" s="1" t="s">
        <v>168</v>
      </c>
      <c r="B167" s="1" t="s">
        <v>78</v>
      </c>
      <c r="C167" s="1">
        <v>2.1899982588477061E-2</v>
      </c>
      <c r="D167" s="1">
        <v>2.1899982588477061E-2</v>
      </c>
      <c r="E167" s="1">
        <v>2.1899982588477068E-2</v>
      </c>
      <c r="F167" s="1">
        <v>2.1899982588477061E-2</v>
      </c>
      <c r="G167" s="1">
        <v>2.1899982588477061E-2</v>
      </c>
      <c r="H167" s="1">
        <v>2.1899982588477061E-2</v>
      </c>
      <c r="I167" s="1">
        <v>2.1899982588477061E-2</v>
      </c>
      <c r="J167" s="1">
        <v>2.1899982588477061E-2</v>
      </c>
      <c r="K167" s="1">
        <v>2.2113781126526684E-2</v>
      </c>
      <c r="L167" s="1">
        <v>2.3418691692038765E-2</v>
      </c>
      <c r="M167" s="1">
        <v>2.4310466887434289E-2</v>
      </c>
      <c r="N167" s="1">
        <v>2.3423282286463728E-2</v>
      </c>
      <c r="O167" s="1">
        <v>2.4292887564151058E-2</v>
      </c>
      <c r="P167" s="1">
        <v>2.4302822086526291E-2</v>
      </c>
      <c r="Q167" s="1">
        <v>2.5038482512206091E-2</v>
      </c>
      <c r="R167" s="1">
        <v>2.4661473484810313E-2</v>
      </c>
      <c r="S167" s="1">
        <v>2.4207507665979781E-2</v>
      </c>
      <c r="T167" s="1">
        <v>2.3317773295508017E-2</v>
      </c>
      <c r="U167" s="1">
        <v>2.3256640863622637E-2</v>
      </c>
      <c r="V167" s="1">
        <v>2.4320319552947559E-2</v>
      </c>
      <c r="W167" s="1">
        <v>2.4584448342794763E-2</v>
      </c>
      <c r="X167" s="1">
        <v>2.5163203011864366E-2</v>
      </c>
      <c r="Y167" s="1">
        <v>2.3791106665439422E-2</v>
      </c>
      <c r="Z167" s="1">
        <v>2.4658036530623317E-2</v>
      </c>
      <c r="AA167" s="1">
        <v>2.4126246040441671E-2</v>
      </c>
      <c r="AB167" s="1">
        <v>2.3224684057686372E-2</v>
      </c>
      <c r="AC167" s="1">
        <v>2.2574374604622888E-2</v>
      </c>
      <c r="AD167" s="1">
        <v>2.409825688153058E-2</v>
      </c>
      <c r="AE167" s="1">
        <v>2.5131717842559104E-2</v>
      </c>
      <c r="AF167" s="1">
        <v>2.5131717842559104E-2</v>
      </c>
    </row>
    <row r="168" spans="1:32" x14ac:dyDescent="0.2">
      <c r="A168" s="1" t="s">
        <v>168</v>
      </c>
      <c r="B168" s="1" t="s">
        <v>80</v>
      </c>
      <c r="C168" s="1">
        <v>4.2305719241611542E-2</v>
      </c>
      <c r="D168" s="1">
        <v>4.2305719241611542E-2</v>
      </c>
      <c r="E168" s="1">
        <v>4.2305719241611556E-2</v>
      </c>
      <c r="F168" s="1">
        <v>4.2305719241611563E-2</v>
      </c>
      <c r="G168" s="1">
        <v>4.2305719241611542E-2</v>
      </c>
      <c r="H168" s="1">
        <v>4.2305719241611556E-2</v>
      </c>
      <c r="I168" s="1">
        <v>4.2305719241611549E-2</v>
      </c>
      <c r="J168" s="1">
        <v>4.2305719241611542E-2</v>
      </c>
      <c r="K168" s="1">
        <v>4.2410931526727647E-2</v>
      </c>
      <c r="L168" s="1">
        <v>4.1681233084395745E-2</v>
      </c>
      <c r="M168" s="1">
        <v>4.3479983736712538E-2</v>
      </c>
      <c r="N168" s="1">
        <v>4.3594634822609994E-2</v>
      </c>
      <c r="O168" s="1">
        <v>4.3116356881427439E-2</v>
      </c>
      <c r="P168" s="1">
        <v>4.5202361643006832E-2</v>
      </c>
      <c r="Q168" s="1">
        <v>4.962661525418862E-2</v>
      </c>
      <c r="R168" s="1">
        <v>4.0693461601156625E-2</v>
      </c>
      <c r="S168" s="1">
        <v>3.9155957560562372E-2</v>
      </c>
      <c r="T168" s="1">
        <v>4.5073331531371663E-2</v>
      </c>
      <c r="U168" s="1">
        <v>4.8229229968230883E-2</v>
      </c>
      <c r="V168" s="1">
        <v>5.0352230748652228E-2</v>
      </c>
      <c r="W168" s="1">
        <v>4.8766086403821393E-2</v>
      </c>
      <c r="X168" s="1">
        <v>4.5676606180103413E-2</v>
      </c>
      <c r="Y168" s="1">
        <v>5.0103238215855384E-2</v>
      </c>
      <c r="Z168" s="1">
        <v>4.8742465963409906E-2</v>
      </c>
      <c r="AA168" s="1">
        <v>4.9336193529045919E-2</v>
      </c>
      <c r="AB168" s="1">
        <v>5.199569127150503E-2</v>
      </c>
      <c r="AC168" s="1">
        <v>5.3799649005975947E-2</v>
      </c>
      <c r="AD168" s="1">
        <v>5.5535600663467147E-2</v>
      </c>
      <c r="AE168" s="1">
        <v>5.6203645959180384E-2</v>
      </c>
      <c r="AF168" s="1">
        <v>5.6203645959180384E-2</v>
      </c>
    </row>
    <row r="169" spans="1:32" x14ac:dyDescent="0.2">
      <c r="A169" s="1" t="s">
        <v>168</v>
      </c>
      <c r="B169" s="1" t="s">
        <v>82</v>
      </c>
      <c r="C169" s="1">
        <v>3.4822435697195619E-2</v>
      </c>
      <c r="D169" s="1">
        <v>3.4822435697195619E-2</v>
      </c>
      <c r="E169" s="1">
        <v>3.4822435697195613E-2</v>
      </c>
      <c r="F169" s="1">
        <v>3.4822435697195619E-2</v>
      </c>
      <c r="G169" s="1">
        <v>3.4822435697195626E-2</v>
      </c>
      <c r="H169" s="1">
        <v>3.4822435697195613E-2</v>
      </c>
      <c r="I169" s="1">
        <v>3.4822435697195626E-2</v>
      </c>
      <c r="J169" s="1">
        <v>3.4822435697195619E-2</v>
      </c>
      <c r="K169" s="1">
        <v>3.4651023107091575E-2</v>
      </c>
      <c r="L169" s="1">
        <v>3.3937805571278942E-2</v>
      </c>
      <c r="M169" s="1">
        <v>3.421332644300356E-2</v>
      </c>
      <c r="N169" s="1">
        <v>3.4439122434825838E-2</v>
      </c>
      <c r="O169" s="1">
        <v>3.5095966589750768E-2</v>
      </c>
      <c r="P169" s="1">
        <v>3.4458930557533449E-2</v>
      </c>
      <c r="Q169" s="1">
        <v>3.5885984405553725E-2</v>
      </c>
      <c r="R169" s="1">
        <v>3.3295491734505682E-2</v>
      </c>
      <c r="S169" s="1">
        <v>3.3272332494410965E-2</v>
      </c>
      <c r="T169" s="1">
        <v>3.2165457984439719E-2</v>
      </c>
      <c r="U169" s="1">
        <v>3.3011503113333444E-2</v>
      </c>
      <c r="V169" s="1">
        <v>3.4092569942228867E-2</v>
      </c>
      <c r="W169" s="1">
        <v>3.2952529221684991E-2</v>
      </c>
      <c r="X169" s="1">
        <v>3.2069212898565902E-2</v>
      </c>
      <c r="Y169" s="1">
        <v>3.1070525086907441E-2</v>
      </c>
      <c r="Z169" s="1">
        <v>2.9618282326844398E-2</v>
      </c>
      <c r="AA169" s="1">
        <v>2.312948469696945E-2</v>
      </c>
      <c r="AB169" s="1">
        <v>2.7255766923526197E-2</v>
      </c>
      <c r="AC169" s="1">
        <v>2.8159726426071025E-2</v>
      </c>
      <c r="AD169" s="1">
        <v>3.125728321770134E-2</v>
      </c>
      <c r="AE169" s="1">
        <v>3.4423754687197619E-2</v>
      </c>
      <c r="AF169" s="1">
        <v>3.4423754687197619E-2</v>
      </c>
    </row>
    <row r="170" spans="1:32" x14ac:dyDescent="0.2">
      <c r="A170" s="1" t="s">
        <v>168</v>
      </c>
      <c r="B170" s="1" t="s">
        <v>85</v>
      </c>
      <c r="C170" s="1">
        <v>4.0221404188057489E-2</v>
      </c>
      <c r="D170" s="1">
        <v>4.0221404188057482E-2</v>
      </c>
      <c r="E170" s="1">
        <v>4.0221404188057495E-2</v>
      </c>
      <c r="F170" s="1">
        <v>4.0221404188057489E-2</v>
      </c>
      <c r="G170" s="1">
        <v>4.0221404188057475E-2</v>
      </c>
      <c r="H170" s="1">
        <v>4.0221404188057468E-2</v>
      </c>
      <c r="I170" s="1">
        <v>4.0221404188057475E-2</v>
      </c>
      <c r="J170" s="1">
        <v>4.0221404188057495E-2</v>
      </c>
      <c r="K170" s="1">
        <v>4.0058086766584296E-2</v>
      </c>
      <c r="L170" s="1">
        <v>4.1241909675482816E-2</v>
      </c>
      <c r="M170" s="1">
        <v>4.1009527835021597E-2</v>
      </c>
      <c r="N170" s="1">
        <v>3.7990290004758738E-2</v>
      </c>
      <c r="O170" s="1">
        <v>3.6855686397245416E-2</v>
      </c>
      <c r="P170" s="1">
        <v>3.5055569853156339E-2</v>
      </c>
      <c r="Q170" s="1">
        <v>3.5184729558634061E-2</v>
      </c>
      <c r="R170" s="1">
        <v>3.3787970387768228E-2</v>
      </c>
      <c r="S170" s="1">
        <v>3.2419847732645023E-2</v>
      </c>
      <c r="T170" s="1">
        <v>3.4414022242131741E-2</v>
      </c>
      <c r="U170" s="1">
        <v>3.4468122824384245E-2</v>
      </c>
      <c r="V170" s="1">
        <v>3.0692249047670796E-2</v>
      </c>
      <c r="W170" s="1">
        <v>3.0072884294908286E-2</v>
      </c>
      <c r="X170" s="1">
        <v>2.9489152207815745E-2</v>
      </c>
      <c r="Y170" s="1">
        <v>2.9353162783696589E-2</v>
      </c>
      <c r="Z170" s="1">
        <v>2.7476399361583245E-2</v>
      </c>
      <c r="AA170" s="1">
        <v>2.8218288915353079E-2</v>
      </c>
      <c r="AB170" s="1">
        <v>2.9482811934195004E-2</v>
      </c>
      <c r="AC170" s="1">
        <v>2.94024973687925E-2</v>
      </c>
      <c r="AD170" s="1">
        <v>2.9539515372297764E-2</v>
      </c>
      <c r="AE170" s="1">
        <v>2.9846784827982323E-2</v>
      </c>
      <c r="AF170" s="1">
        <v>2.9846784827982323E-2</v>
      </c>
    </row>
    <row r="171" spans="1:32" x14ac:dyDescent="0.2">
      <c r="A171" s="1" t="s">
        <v>168</v>
      </c>
      <c r="B171" s="1" t="s">
        <v>88</v>
      </c>
      <c r="C171" s="1">
        <v>1.3619410053134858E-2</v>
      </c>
      <c r="D171" s="1">
        <v>1.3619410053134854E-2</v>
      </c>
      <c r="E171" s="1">
        <v>1.3619410053134856E-2</v>
      </c>
      <c r="F171" s="1">
        <v>1.3619410053134856E-2</v>
      </c>
      <c r="G171" s="1">
        <v>1.3619410053134858E-2</v>
      </c>
      <c r="H171" s="1">
        <v>1.361941005313486E-2</v>
      </c>
      <c r="I171" s="1">
        <v>1.3619410053134853E-2</v>
      </c>
      <c r="J171" s="1">
        <v>1.3619410053134856E-2</v>
      </c>
      <c r="K171" s="1">
        <v>1.3868781622224675E-2</v>
      </c>
      <c r="L171" s="1">
        <v>1.2919864984914564E-2</v>
      </c>
      <c r="M171" s="1">
        <v>1.3628641865224814E-2</v>
      </c>
      <c r="N171" s="1">
        <v>1.3643216679248818E-2</v>
      </c>
      <c r="O171" s="1">
        <v>1.439282530902816E-2</v>
      </c>
      <c r="P171" s="1">
        <v>1.4835574812871268E-2</v>
      </c>
      <c r="Q171" s="1">
        <v>1.5488869746428241E-2</v>
      </c>
      <c r="R171" s="1">
        <v>1.3878697732222693E-2</v>
      </c>
      <c r="S171" s="1">
        <v>1.3761741080998705E-2</v>
      </c>
      <c r="T171" s="1">
        <v>1.6727690435164078E-2</v>
      </c>
      <c r="U171" s="1">
        <v>1.5779455571107097E-2</v>
      </c>
      <c r="V171" s="1">
        <v>1.6501160893013692E-2</v>
      </c>
      <c r="W171" s="1">
        <v>1.4725606114570862E-2</v>
      </c>
      <c r="X171" s="1">
        <v>1.3912426721233891E-2</v>
      </c>
      <c r="Y171" s="1">
        <v>1.36414391809738E-2</v>
      </c>
      <c r="Z171" s="1">
        <v>1.271527336831166E-2</v>
      </c>
      <c r="AA171" s="1">
        <v>1.2307277202360961E-2</v>
      </c>
      <c r="AB171" s="1">
        <v>1.3855130899563342E-2</v>
      </c>
      <c r="AC171" s="1">
        <v>1.1968820462331664E-2</v>
      </c>
      <c r="AD171" s="1">
        <v>9.6433574383079906E-3</v>
      </c>
      <c r="AE171" s="1">
        <v>1.092504596151052E-2</v>
      </c>
      <c r="AF171" s="1">
        <v>1.092504596151052E-2</v>
      </c>
    </row>
    <row r="172" spans="1:32" x14ac:dyDescent="0.2">
      <c r="A172" s="1" t="s">
        <v>168</v>
      </c>
      <c r="B172" s="1" t="s">
        <v>91</v>
      </c>
      <c r="C172" s="1">
        <v>3.704831124368952E-2</v>
      </c>
      <c r="D172" s="1">
        <v>3.704831124368952E-2</v>
      </c>
      <c r="E172" s="1">
        <v>3.7048311243689527E-2</v>
      </c>
      <c r="F172" s="1">
        <v>3.7048311243689527E-2</v>
      </c>
      <c r="G172" s="1">
        <v>3.7048311243689527E-2</v>
      </c>
      <c r="H172" s="1">
        <v>3.7048311243689534E-2</v>
      </c>
      <c r="I172" s="1">
        <v>3.7048311243689527E-2</v>
      </c>
      <c r="J172" s="1">
        <v>3.7048311243689534E-2</v>
      </c>
      <c r="K172" s="1">
        <v>3.5718003192179791E-2</v>
      </c>
      <c r="L172" s="1">
        <v>3.6363348710054991E-2</v>
      </c>
      <c r="M172" s="1">
        <v>3.3705309915246451E-2</v>
      </c>
      <c r="N172" s="1">
        <v>3.0835038487891576E-2</v>
      </c>
      <c r="O172" s="1">
        <v>3.1771639548932577E-2</v>
      </c>
      <c r="P172" s="1">
        <v>3.0736642621635144E-2</v>
      </c>
      <c r="Q172" s="1">
        <v>3.1909891759686206E-2</v>
      </c>
      <c r="R172" s="1">
        <v>3.3533728530341214E-2</v>
      </c>
      <c r="S172" s="1">
        <v>3.2634981228688166E-2</v>
      </c>
      <c r="T172" s="1">
        <v>3.4017206586946548E-2</v>
      </c>
      <c r="U172" s="1">
        <v>3.4180403165090724E-2</v>
      </c>
      <c r="V172" s="1">
        <v>3.5629725641416699E-2</v>
      </c>
      <c r="W172" s="1">
        <v>3.4897636977088815E-2</v>
      </c>
      <c r="X172" s="1">
        <v>3.3435481347256886E-2</v>
      </c>
      <c r="Y172" s="1">
        <v>3.5213192486596712E-2</v>
      </c>
      <c r="Z172" s="1">
        <v>3.2139281517706932E-2</v>
      </c>
      <c r="AA172" s="1">
        <v>3.1443297133940222E-2</v>
      </c>
      <c r="AB172" s="1">
        <v>3.1528148891771482E-2</v>
      </c>
      <c r="AC172" s="1">
        <v>3.3316419551443661E-2</v>
      </c>
      <c r="AD172" s="1">
        <v>3.3976879962452737E-2</v>
      </c>
      <c r="AE172" s="1">
        <v>3.2511116348488113E-2</v>
      </c>
      <c r="AF172" s="1">
        <v>3.2511116348488113E-2</v>
      </c>
    </row>
    <row r="173" spans="1:32" x14ac:dyDescent="0.2">
      <c r="A173" s="1" t="s">
        <v>168</v>
      </c>
      <c r="B173" s="1" t="s">
        <v>94</v>
      </c>
      <c r="C173" s="1">
        <v>3.9496757749630608E-2</v>
      </c>
      <c r="D173" s="1">
        <v>3.9496757749630608E-2</v>
      </c>
      <c r="E173" s="1">
        <v>3.9496757749630622E-2</v>
      </c>
      <c r="F173" s="1">
        <v>3.9496757749630629E-2</v>
      </c>
      <c r="G173" s="1">
        <v>3.9496757749630601E-2</v>
      </c>
      <c r="H173" s="1">
        <v>3.9496757749630615E-2</v>
      </c>
      <c r="I173" s="1">
        <v>3.9496757749630622E-2</v>
      </c>
      <c r="J173" s="1">
        <v>3.9496757749630615E-2</v>
      </c>
      <c r="K173" s="1">
        <v>3.9207032135865141E-2</v>
      </c>
      <c r="L173" s="1">
        <v>3.8954022378871946E-2</v>
      </c>
      <c r="M173" s="1">
        <v>3.8126355657832407E-2</v>
      </c>
      <c r="N173" s="1">
        <v>3.665172622108924E-2</v>
      </c>
      <c r="O173" s="1">
        <v>3.6378407526191148E-2</v>
      </c>
      <c r="P173" s="1">
        <v>3.7036772290949697E-2</v>
      </c>
      <c r="Q173" s="1">
        <v>3.8361988594851855E-2</v>
      </c>
      <c r="R173" s="1">
        <v>4.0663306422659154E-2</v>
      </c>
      <c r="S173" s="1">
        <v>4.0711700924361958E-2</v>
      </c>
      <c r="T173" s="1">
        <v>4.0794790880239434E-2</v>
      </c>
      <c r="U173" s="1">
        <v>4.0514245042200518E-2</v>
      </c>
      <c r="V173" s="1">
        <v>4.0488310460134756E-2</v>
      </c>
      <c r="W173" s="1">
        <v>3.9873238259162801E-2</v>
      </c>
      <c r="X173" s="1">
        <v>3.8921329516369195E-2</v>
      </c>
      <c r="Y173" s="1">
        <v>3.8207539814133246E-2</v>
      </c>
      <c r="Z173" s="1">
        <v>3.7318334635982338E-2</v>
      </c>
      <c r="AA173" s="1">
        <v>3.7110987653524601E-2</v>
      </c>
      <c r="AB173" s="1">
        <v>3.7816062269017812E-2</v>
      </c>
      <c r="AC173" s="1">
        <v>3.861668898173528E-2</v>
      </c>
      <c r="AD173" s="1">
        <v>4.0046491177815488E-2</v>
      </c>
      <c r="AE173" s="1">
        <v>4.0394404810635214E-2</v>
      </c>
      <c r="AF173" s="1">
        <v>4.0394404810635214E-2</v>
      </c>
    </row>
    <row r="174" spans="1:32" x14ac:dyDescent="0.2">
      <c r="A174" s="1" t="s">
        <v>168</v>
      </c>
      <c r="B174" s="1" t="s">
        <v>97</v>
      </c>
      <c r="C174" s="1">
        <v>2.6577271579954074E-2</v>
      </c>
      <c r="D174" s="1">
        <v>2.6577271579954077E-2</v>
      </c>
      <c r="E174" s="1">
        <v>2.6577271579954081E-2</v>
      </c>
      <c r="F174" s="1">
        <v>2.6577271579954074E-2</v>
      </c>
      <c r="G174" s="1">
        <v>2.6577271579954084E-2</v>
      </c>
      <c r="H174" s="1">
        <v>2.6577271579954074E-2</v>
      </c>
      <c r="I174" s="1">
        <v>2.6577271579954077E-2</v>
      </c>
      <c r="J174" s="1">
        <v>2.6577271579954077E-2</v>
      </c>
      <c r="K174" s="1">
        <v>2.6474565993482437E-2</v>
      </c>
      <c r="L174" s="1">
        <v>2.6460867056302739E-2</v>
      </c>
      <c r="M174" s="1">
        <v>2.7704325089852041E-2</v>
      </c>
      <c r="N174" s="1">
        <v>3.0244322761434118E-2</v>
      </c>
      <c r="O174" s="1">
        <v>2.9223178223279869E-2</v>
      </c>
      <c r="P174" s="1">
        <v>2.9262944590855388E-2</v>
      </c>
      <c r="Q174" s="1">
        <v>2.7298703707090269E-2</v>
      </c>
      <c r="R174" s="1">
        <v>3.014057450078984E-2</v>
      </c>
      <c r="S174" s="1">
        <v>2.8693865555164361E-2</v>
      </c>
      <c r="T174" s="1">
        <v>2.9598047785296198E-2</v>
      </c>
      <c r="U174" s="1">
        <v>2.9697021877474264E-2</v>
      </c>
      <c r="V174" s="1">
        <v>2.9798003130026975E-2</v>
      </c>
      <c r="W174" s="1">
        <v>2.9202590147531449E-2</v>
      </c>
      <c r="X174" s="1">
        <v>2.9561913804968639E-2</v>
      </c>
      <c r="Y174" s="1">
        <v>2.9278718548358552E-2</v>
      </c>
      <c r="Z174" s="1">
        <v>2.8206220934886308E-2</v>
      </c>
      <c r="AA174" s="1">
        <v>2.6692104253445988E-2</v>
      </c>
      <c r="AB174" s="1">
        <v>2.6492387144836059E-2</v>
      </c>
      <c r="AC174" s="1">
        <v>2.6063284791420522E-2</v>
      </c>
      <c r="AD174" s="1">
        <v>2.6088259406183555E-2</v>
      </c>
      <c r="AE174" s="1">
        <v>2.6597830941038753E-2</v>
      </c>
      <c r="AF174" s="1">
        <v>2.6597830941038753E-2</v>
      </c>
    </row>
    <row r="175" spans="1:32" x14ac:dyDescent="0.2">
      <c r="A175" s="1" t="s">
        <v>168</v>
      </c>
      <c r="B175" s="1" t="s">
        <v>101</v>
      </c>
      <c r="C175" s="1">
        <v>3.6455835001794674E-2</v>
      </c>
      <c r="D175" s="1">
        <v>3.6455835001794674E-2</v>
      </c>
      <c r="E175" s="1">
        <v>3.6455835001794681E-2</v>
      </c>
      <c r="F175" s="1">
        <v>3.6455835001794674E-2</v>
      </c>
      <c r="G175" s="1">
        <v>3.6455835001794668E-2</v>
      </c>
      <c r="H175" s="1">
        <v>3.6455835001794674E-2</v>
      </c>
      <c r="I175" s="1">
        <v>3.6455835001794668E-2</v>
      </c>
      <c r="J175" s="1">
        <v>3.6455835001794674E-2</v>
      </c>
      <c r="K175" s="1">
        <v>3.6253634203180209E-2</v>
      </c>
      <c r="L175" s="1">
        <v>3.5693168388403515E-2</v>
      </c>
      <c r="M175" s="1">
        <v>3.5854656188644522E-2</v>
      </c>
      <c r="N175" s="1">
        <v>3.5871962752777341E-2</v>
      </c>
      <c r="O175" s="1">
        <v>3.5711943287029792E-2</v>
      </c>
      <c r="P175" s="1">
        <v>3.517729531434443E-2</v>
      </c>
      <c r="Q175" s="1">
        <v>3.630799216568191E-2</v>
      </c>
      <c r="R175" s="1">
        <v>3.552915492436208E-2</v>
      </c>
      <c r="S175" s="1">
        <v>3.6018897552955648E-2</v>
      </c>
      <c r="T175" s="1">
        <v>3.5789552735883773E-2</v>
      </c>
      <c r="U175" s="1">
        <v>3.4162563101746132E-2</v>
      </c>
      <c r="V175" s="1">
        <v>3.2885665226873161E-2</v>
      </c>
      <c r="W175" s="1">
        <v>3.1645730893483333E-2</v>
      </c>
      <c r="X175" s="1">
        <v>3.1279004373891202E-2</v>
      </c>
      <c r="Y175" s="1">
        <v>3.0440371636129674E-2</v>
      </c>
      <c r="Z175" s="1">
        <v>3.0252295519807289E-2</v>
      </c>
      <c r="AA175" s="1">
        <v>2.9759649248917885E-2</v>
      </c>
      <c r="AB175" s="1">
        <v>2.9600476701281964E-2</v>
      </c>
      <c r="AC175" s="1">
        <v>2.9524550696656177E-2</v>
      </c>
      <c r="AD175" s="1">
        <v>3.179007540409319E-2</v>
      </c>
      <c r="AE175" s="1">
        <v>3.1352165072749141E-2</v>
      </c>
      <c r="AF175" s="1">
        <v>3.1352165072749141E-2</v>
      </c>
    </row>
    <row r="176" spans="1:32" x14ac:dyDescent="0.2">
      <c r="A176" s="1" t="s">
        <v>168</v>
      </c>
      <c r="B176" s="1" t="s">
        <v>105</v>
      </c>
      <c r="C176" s="1">
        <v>3.8398150526434999E-2</v>
      </c>
      <c r="D176" s="1">
        <v>3.8398150526434992E-2</v>
      </c>
      <c r="E176" s="1">
        <v>3.8398150526434985E-2</v>
      </c>
      <c r="F176" s="1">
        <v>3.8398150526434992E-2</v>
      </c>
      <c r="G176" s="1">
        <v>3.8398150526434992E-2</v>
      </c>
      <c r="H176" s="1">
        <v>3.8398150526434992E-2</v>
      </c>
      <c r="I176" s="1">
        <v>3.8398150526434992E-2</v>
      </c>
      <c r="J176" s="1">
        <v>3.8398150526434985E-2</v>
      </c>
      <c r="K176" s="1">
        <v>3.8414518577259547E-2</v>
      </c>
      <c r="L176" s="1">
        <v>3.910447101566536E-2</v>
      </c>
      <c r="M176" s="1">
        <v>3.8830008308345251E-2</v>
      </c>
      <c r="N176" s="1">
        <v>3.7330021093426077E-2</v>
      </c>
      <c r="O176" s="1">
        <v>3.7338570659275892E-2</v>
      </c>
      <c r="P176" s="1">
        <v>3.733640855752289E-2</v>
      </c>
      <c r="Q176" s="1">
        <v>3.6950020771756083E-2</v>
      </c>
      <c r="R176" s="1">
        <v>3.7689845351223286E-2</v>
      </c>
      <c r="S176" s="1">
        <v>3.7505972095580382E-2</v>
      </c>
      <c r="T176" s="1">
        <v>3.6746400583709198E-2</v>
      </c>
      <c r="U176" s="1">
        <v>3.639042306473559E-2</v>
      </c>
      <c r="V176" s="1">
        <v>3.682315454097914E-2</v>
      </c>
      <c r="W176" s="1">
        <v>3.7123458285379579E-2</v>
      </c>
      <c r="X176" s="1">
        <v>3.7410684257036572E-2</v>
      </c>
      <c r="Y176" s="1">
        <v>3.6945376953092961E-2</v>
      </c>
      <c r="Z176" s="1">
        <v>3.6211020356320955E-2</v>
      </c>
      <c r="AA176" s="1">
        <v>3.6447337574288023E-2</v>
      </c>
      <c r="AB176" s="1">
        <v>3.6053713172954846E-2</v>
      </c>
      <c r="AC176" s="1">
        <v>3.5022767892001108E-2</v>
      </c>
      <c r="AD176" s="1">
        <v>3.5311549667470042E-2</v>
      </c>
      <c r="AE176" s="1">
        <v>3.4896755926423245E-2</v>
      </c>
      <c r="AF176" s="1">
        <v>3.4896755926423245E-2</v>
      </c>
    </row>
    <row r="177" spans="1:32" x14ac:dyDescent="0.2">
      <c r="A177" s="1" t="s">
        <v>168</v>
      </c>
      <c r="B177" s="1" t="s">
        <v>108</v>
      </c>
      <c r="C177" s="1">
        <v>4.2119541248997937E-2</v>
      </c>
      <c r="D177" s="1">
        <v>4.2119541248997944E-2</v>
      </c>
      <c r="E177" s="1">
        <v>4.2119541248997937E-2</v>
      </c>
      <c r="F177" s="1">
        <v>4.2119541248997944E-2</v>
      </c>
      <c r="G177" s="1">
        <v>4.2119541248997937E-2</v>
      </c>
      <c r="H177" s="1">
        <v>4.2119541248997937E-2</v>
      </c>
      <c r="I177" s="1">
        <v>4.2119541248997937E-2</v>
      </c>
      <c r="J177" s="1">
        <v>4.2119541248997944E-2</v>
      </c>
      <c r="K177" s="1">
        <v>4.2137513866461959E-2</v>
      </c>
      <c r="L177" s="1">
        <v>4.0538139790967348E-2</v>
      </c>
      <c r="M177" s="1">
        <v>4.0300752761916241E-2</v>
      </c>
      <c r="N177" s="1">
        <v>4.0232952527995497E-2</v>
      </c>
      <c r="O177" s="1">
        <v>3.9089993801941843E-2</v>
      </c>
      <c r="P177" s="1">
        <v>3.8252131163185502E-2</v>
      </c>
      <c r="Q177" s="1">
        <v>3.7383482194416756E-2</v>
      </c>
      <c r="R177" s="1">
        <v>3.9612852456859388E-2</v>
      </c>
      <c r="S177" s="1">
        <v>3.9525278639578228E-2</v>
      </c>
      <c r="T177" s="1">
        <v>3.9116965129495883E-2</v>
      </c>
      <c r="U177" s="1">
        <v>3.9477347517327573E-2</v>
      </c>
      <c r="V177" s="1">
        <v>4.1196731562883941E-2</v>
      </c>
      <c r="W177" s="1">
        <v>3.8701705444275654E-2</v>
      </c>
      <c r="X177" s="1">
        <v>3.8906352239947567E-2</v>
      </c>
      <c r="Y177" s="1">
        <v>3.9264071679291926E-2</v>
      </c>
      <c r="Z177" s="1">
        <v>3.8740599663338135E-2</v>
      </c>
      <c r="AA177" s="1">
        <v>3.6617661545378793E-2</v>
      </c>
      <c r="AB177" s="1">
        <v>3.7811506643506534E-2</v>
      </c>
      <c r="AC177" s="1">
        <v>3.7672182715840968E-2</v>
      </c>
      <c r="AD177" s="1">
        <v>3.7066768229134725E-2</v>
      </c>
      <c r="AE177" s="1">
        <v>3.6474277557844222E-2</v>
      </c>
      <c r="AF177" s="1">
        <v>3.6474277557844222E-2</v>
      </c>
    </row>
    <row r="178" spans="1:32" x14ac:dyDescent="0.2">
      <c r="A178" s="1" t="s">
        <v>168</v>
      </c>
      <c r="B178" s="1" t="s">
        <v>111</v>
      </c>
      <c r="C178" s="1">
        <v>1.653307207135403E-2</v>
      </c>
      <c r="D178" s="1">
        <v>1.6533072071354033E-2</v>
      </c>
      <c r="E178" s="1">
        <v>1.653307207135403E-2</v>
      </c>
      <c r="F178" s="1">
        <v>1.6533072071354033E-2</v>
      </c>
      <c r="G178" s="1">
        <v>1.653307207135403E-2</v>
      </c>
      <c r="H178" s="1">
        <v>1.6533072071354037E-2</v>
      </c>
      <c r="I178" s="1">
        <v>1.6533072071354033E-2</v>
      </c>
      <c r="J178" s="1">
        <v>1.6533072071354033E-2</v>
      </c>
      <c r="K178" s="1">
        <v>1.6423790818862131E-2</v>
      </c>
      <c r="L178" s="1">
        <v>1.5787602064283455E-2</v>
      </c>
      <c r="M178" s="1">
        <v>1.6297645405949794E-2</v>
      </c>
      <c r="N178" s="1">
        <v>1.6225170152207164E-2</v>
      </c>
      <c r="O178" s="1">
        <v>1.6940156520313648E-2</v>
      </c>
      <c r="P178" s="1">
        <v>1.784706567652003E-2</v>
      </c>
      <c r="Q178" s="1">
        <v>1.856063817810957E-2</v>
      </c>
      <c r="R178" s="1">
        <v>1.8017807714061577E-2</v>
      </c>
      <c r="S178" s="1">
        <v>1.9571601328285185E-2</v>
      </c>
      <c r="T178" s="1">
        <v>2.2040950502156358E-2</v>
      </c>
      <c r="U178" s="1">
        <v>2.1315516228230229E-2</v>
      </c>
      <c r="V178" s="1">
        <v>2.0025858082583378E-2</v>
      </c>
      <c r="W178" s="1">
        <v>1.8218348382111924E-2</v>
      </c>
      <c r="X178" s="1">
        <v>2.0113675496174523E-2</v>
      </c>
      <c r="Y178" s="1">
        <v>2.0592001084435003E-2</v>
      </c>
      <c r="Z178" s="1">
        <v>2.0438704338636496E-2</v>
      </c>
      <c r="AA178" s="1">
        <v>1.9935167605259693E-2</v>
      </c>
      <c r="AB178" s="1">
        <v>1.9436679053356928E-2</v>
      </c>
      <c r="AC178" s="1">
        <v>1.9667448425245291E-2</v>
      </c>
      <c r="AD178" s="1">
        <v>1.9578877638102871E-2</v>
      </c>
      <c r="AE178" s="1">
        <v>1.9953028838738174E-2</v>
      </c>
      <c r="AF178" s="1">
        <v>1.9953028838738174E-2</v>
      </c>
    </row>
    <row r="179" spans="1:32" x14ac:dyDescent="0.2">
      <c r="A179" s="1" t="s">
        <v>169</v>
      </c>
      <c r="B179" s="1" t="s">
        <v>57</v>
      </c>
      <c r="C179" s="1">
        <v>8.9039368677345354E-2</v>
      </c>
      <c r="D179" s="1">
        <v>8.9039368677345382E-2</v>
      </c>
      <c r="E179" s="1">
        <v>8.9039368677345382E-2</v>
      </c>
      <c r="F179" s="1">
        <v>8.9039368677345382E-2</v>
      </c>
      <c r="G179" s="1">
        <v>8.9039368677345382E-2</v>
      </c>
      <c r="H179" s="1">
        <v>8.9039368677345368E-2</v>
      </c>
      <c r="I179" s="1">
        <v>8.9039368677345382E-2</v>
      </c>
      <c r="J179" s="1">
        <v>8.9039368677345382E-2</v>
      </c>
      <c r="K179" s="1">
        <v>8.6503538924902076E-2</v>
      </c>
      <c r="L179" s="1">
        <v>8.6819924891779129E-2</v>
      </c>
      <c r="M179" s="1">
        <v>8.8659485817449327E-2</v>
      </c>
      <c r="N179" s="1">
        <v>9.3939138383690224E-2</v>
      </c>
      <c r="O179" s="1">
        <v>0.12428131069354728</v>
      </c>
      <c r="P179" s="1">
        <v>0.11233955836644394</v>
      </c>
      <c r="Q179" s="1">
        <v>0.1219774963216689</v>
      </c>
      <c r="R179" s="1">
        <v>0.13214066445197686</v>
      </c>
      <c r="S179" s="1">
        <v>0.11431428352986919</v>
      </c>
      <c r="T179" s="1">
        <v>0.12502304840531822</v>
      </c>
      <c r="U179" s="1">
        <v>0.10710933123505922</v>
      </c>
      <c r="V179" s="1">
        <v>9.0695117658015717E-2</v>
      </c>
      <c r="W179" s="1">
        <v>9.5582943923480254E-2</v>
      </c>
      <c r="X179" s="1">
        <v>9.9516508765665077E-2</v>
      </c>
      <c r="Y179" s="1">
        <v>0.10706454632963841</v>
      </c>
      <c r="Z179" s="1">
        <v>0.13636474095274159</v>
      </c>
      <c r="AA179" s="1">
        <v>0.13244263293415731</v>
      </c>
      <c r="AB179" s="1">
        <v>0.12967231921887379</v>
      </c>
      <c r="AC179" s="1">
        <v>0.11713536691820861</v>
      </c>
      <c r="AD179" s="1">
        <v>0.11553321287256633</v>
      </c>
      <c r="AE179" s="1">
        <v>0.11290499316259762</v>
      </c>
      <c r="AF179" s="1">
        <v>0.11290499316259762</v>
      </c>
    </row>
    <row r="180" spans="1:32" x14ac:dyDescent="0.2">
      <c r="A180" s="1" t="s">
        <v>169</v>
      </c>
      <c r="B180" s="1" t="s">
        <v>59</v>
      </c>
      <c r="C180" s="1">
        <v>5.3529330463076591E-2</v>
      </c>
      <c r="D180" s="1">
        <v>5.3529330463076605E-2</v>
      </c>
      <c r="E180" s="1">
        <v>5.3529330463076591E-2</v>
      </c>
      <c r="F180" s="1">
        <v>5.3529330463076591E-2</v>
      </c>
      <c r="G180" s="1">
        <v>5.3529330463076605E-2</v>
      </c>
      <c r="H180" s="1">
        <v>5.3529330463076605E-2</v>
      </c>
      <c r="I180" s="1">
        <v>5.3529330463076598E-2</v>
      </c>
      <c r="J180" s="1">
        <v>5.3529330463076591E-2</v>
      </c>
      <c r="K180" s="1">
        <v>5.3430245854277511E-2</v>
      </c>
      <c r="L180" s="1">
        <v>5.2441980515448391E-2</v>
      </c>
      <c r="M180" s="1">
        <v>5.3470650133251418E-2</v>
      </c>
      <c r="N180" s="1">
        <v>4.7940819532266615E-2</v>
      </c>
      <c r="O180" s="1">
        <v>4.7738073031887263E-2</v>
      </c>
      <c r="P180" s="1">
        <v>4.7820809447882417E-2</v>
      </c>
      <c r="Q180" s="1">
        <v>4.7486348953326811E-2</v>
      </c>
      <c r="R180" s="1">
        <v>4.5594480529684719E-2</v>
      </c>
      <c r="S180" s="1">
        <v>4.1043939793306401E-2</v>
      </c>
      <c r="T180" s="1">
        <v>4.2727018934355987E-2</v>
      </c>
      <c r="U180" s="1">
        <v>3.7437844324735937E-2</v>
      </c>
      <c r="V180" s="1">
        <v>3.8015974700191114E-2</v>
      </c>
      <c r="W180" s="1">
        <v>3.75507469427784E-2</v>
      </c>
      <c r="X180" s="1">
        <v>3.5995489247527983E-2</v>
      </c>
      <c r="Y180" s="1">
        <v>3.7272160262821173E-2</v>
      </c>
      <c r="Z180" s="1">
        <v>3.7578557110197114E-2</v>
      </c>
      <c r="AA180" s="1">
        <v>4.1055826855983038E-2</v>
      </c>
      <c r="AB180" s="1">
        <v>4.1675587879651727E-2</v>
      </c>
      <c r="AC180" s="1">
        <v>4.2578484305671176E-2</v>
      </c>
      <c r="AD180" s="1">
        <v>4.2511588586787809E-2</v>
      </c>
      <c r="AE180" s="1">
        <v>3.9554811623804059E-2</v>
      </c>
      <c r="AF180" s="1">
        <v>3.9554811623804059E-2</v>
      </c>
    </row>
    <row r="181" spans="1:32" x14ac:dyDescent="0.2">
      <c r="A181" s="1" t="s">
        <v>169</v>
      </c>
      <c r="B181" s="1" t="s">
        <v>65</v>
      </c>
      <c r="C181" s="1">
        <v>3.4204308986194719E-2</v>
      </c>
      <c r="D181" s="1">
        <v>3.4204308986194726E-2</v>
      </c>
      <c r="E181" s="1">
        <v>3.4204308986194712E-2</v>
      </c>
      <c r="F181" s="1">
        <v>3.4204308986194719E-2</v>
      </c>
      <c r="G181" s="1">
        <v>3.4204308986194712E-2</v>
      </c>
      <c r="H181" s="1">
        <v>3.4204308986194712E-2</v>
      </c>
      <c r="I181" s="1">
        <v>3.4204308986194705E-2</v>
      </c>
      <c r="J181" s="1">
        <v>3.4204308986194719E-2</v>
      </c>
      <c r="K181" s="1">
        <v>3.4025850881381617E-2</v>
      </c>
      <c r="L181" s="1">
        <v>3.554288560256362E-2</v>
      </c>
      <c r="M181" s="1">
        <v>3.4971692278075409E-2</v>
      </c>
      <c r="N181" s="1">
        <v>3.3227726188697716E-2</v>
      </c>
      <c r="O181" s="1">
        <v>3.1683982247402626E-2</v>
      </c>
      <c r="P181" s="1">
        <v>3.055040689749694E-2</v>
      </c>
      <c r="Q181" s="1">
        <v>3.0085336133653863E-2</v>
      </c>
      <c r="R181" s="1">
        <v>3.3747756938354634E-2</v>
      </c>
      <c r="S181" s="1">
        <v>3.5567699050409525E-2</v>
      </c>
      <c r="T181" s="1">
        <v>3.5157972907742023E-2</v>
      </c>
      <c r="U181" s="1">
        <v>3.722193778009894E-2</v>
      </c>
      <c r="V181" s="1">
        <v>3.8152852888827686E-2</v>
      </c>
      <c r="W181" s="1">
        <v>3.9896982657927439E-2</v>
      </c>
      <c r="X181" s="1">
        <v>4.1447553894110527E-2</v>
      </c>
      <c r="Y181" s="1">
        <v>4.3522126722502379E-2</v>
      </c>
      <c r="Z181" s="1">
        <v>4.0706146776621772E-2</v>
      </c>
      <c r="AA181" s="1">
        <v>4.1577506254738383E-2</v>
      </c>
      <c r="AB181" s="1">
        <v>4.1612144955680025E-2</v>
      </c>
      <c r="AC181" s="1">
        <v>4.1770065278329584E-2</v>
      </c>
      <c r="AD181" s="1">
        <v>4.3235204750948789E-2</v>
      </c>
      <c r="AE181" s="1">
        <v>4.2939870359144157E-2</v>
      </c>
      <c r="AF181" s="1">
        <v>4.2939870359144157E-2</v>
      </c>
    </row>
    <row r="182" spans="1:32" x14ac:dyDescent="0.2">
      <c r="A182" s="1" t="s">
        <v>169</v>
      </c>
      <c r="B182" s="1" t="s">
        <v>76</v>
      </c>
      <c r="C182" s="1">
        <v>3.7868536416021954E-2</v>
      </c>
      <c r="D182" s="1">
        <v>3.7868536416021954E-2</v>
      </c>
      <c r="E182" s="1">
        <v>3.7868536416021954E-2</v>
      </c>
      <c r="F182" s="1">
        <v>3.7868536416021961E-2</v>
      </c>
      <c r="G182" s="1">
        <v>3.7868536416021968E-2</v>
      </c>
      <c r="H182" s="1">
        <v>3.7868536416021954E-2</v>
      </c>
      <c r="I182" s="1">
        <v>3.7868536416021961E-2</v>
      </c>
      <c r="J182" s="1">
        <v>3.7868536416021954E-2</v>
      </c>
      <c r="K182" s="1">
        <v>3.7726268453837281E-2</v>
      </c>
      <c r="L182" s="1">
        <v>4.0446718320565574E-2</v>
      </c>
      <c r="M182" s="1">
        <v>4.3019001273715107E-2</v>
      </c>
      <c r="N182" s="1">
        <v>4.4641069070576966E-2</v>
      </c>
      <c r="O182" s="1">
        <v>4.489389621078433E-2</v>
      </c>
      <c r="P182" s="1">
        <v>4.9823085650789273E-2</v>
      </c>
      <c r="Q182" s="1">
        <v>4.2005512273615826E-2</v>
      </c>
      <c r="R182" s="1">
        <v>4.3685289365335521E-2</v>
      </c>
      <c r="S182" s="1">
        <v>4.4379577766010855E-2</v>
      </c>
      <c r="T182" s="1">
        <v>4.7040182513290923E-2</v>
      </c>
      <c r="U182" s="1">
        <v>4.8666516566417919E-2</v>
      </c>
      <c r="V182" s="1">
        <v>4.7943789910245331E-2</v>
      </c>
      <c r="W182" s="1">
        <v>4.4345367915664208E-2</v>
      </c>
      <c r="X182" s="1">
        <v>4.4034932061671452E-2</v>
      </c>
      <c r="Y182" s="1">
        <v>4.2248453567708837E-2</v>
      </c>
      <c r="Z182" s="1">
        <v>3.9593705715255813E-2</v>
      </c>
      <c r="AA182" s="1">
        <v>3.8227907871047372E-2</v>
      </c>
      <c r="AB182" s="1">
        <v>3.700860250918097E-2</v>
      </c>
      <c r="AC182" s="1">
        <v>3.7433259157858292E-2</v>
      </c>
      <c r="AD182" s="1">
        <v>3.7526090397444353E-2</v>
      </c>
      <c r="AE182" s="1">
        <v>3.801618496929756E-2</v>
      </c>
      <c r="AF182" s="1">
        <v>3.801618496929756E-2</v>
      </c>
    </row>
    <row r="183" spans="1:32" x14ac:dyDescent="0.2">
      <c r="A183" s="1" t="s">
        <v>169</v>
      </c>
      <c r="B183" s="1" t="s">
        <v>78</v>
      </c>
      <c r="C183" s="1">
        <v>1.4266654399991564E-2</v>
      </c>
      <c r="D183" s="1">
        <v>1.4266654399991564E-2</v>
      </c>
      <c r="E183" s="1">
        <v>1.426665439999157E-2</v>
      </c>
      <c r="F183" s="1">
        <v>1.4266654399991564E-2</v>
      </c>
      <c r="G183" s="1">
        <v>1.4266654399991563E-2</v>
      </c>
      <c r="H183" s="1">
        <v>1.4266654399991561E-2</v>
      </c>
      <c r="I183" s="1">
        <v>1.4266654399991564E-2</v>
      </c>
      <c r="J183" s="1">
        <v>1.4266654399991564E-2</v>
      </c>
      <c r="K183" s="1">
        <v>1.4405932586230045E-2</v>
      </c>
      <c r="L183" s="1">
        <v>1.7309884265777644E-2</v>
      </c>
      <c r="M183" s="1">
        <v>1.677144387138025E-2</v>
      </c>
      <c r="N183" s="1">
        <v>1.5096024857085824E-2</v>
      </c>
      <c r="O183" s="1">
        <v>1.5843101633030123E-2</v>
      </c>
      <c r="P183" s="1">
        <v>1.6089338161223793E-2</v>
      </c>
      <c r="Q183" s="1">
        <v>1.5680381152107188E-2</v>
      </c>
      <c r="R183" s="1">
        <v>1.6786750862764439E-2</v>
      </c>
      <c r="S183" s="1">
        <v>1.6682677572712037E-2</v>
      </c>
      <c r="T183" s="1">
        <v>1.7335279459194556E-2</v>
      </c>
      <c r="U183" s="1">
        <v>1.6298954013181627E-2</v>
      </c>
      <c r="V183" s="1">
        <v>1.795071662539437E-2</v>
      </c>
      <c r="W183" s="1">
        <v>1.9006520196455091E-2</v>
      </c>
      <c r="X183" s="1">
        <v>1.7949087669364209E-2</v>
      </c>
      <c r="Y183" s="1">
        <v>1.7952497450456413E-2</v>
      </c>
      <c r="Z183" s="1">
        <v>1.8841064119075834E-2</v>
      </c>
      <c r="AA183" s="1">
        <v>1.8455212064812692E-2</v>
      </c>
      <c r="AB183" s="1">
        <v>2.0274314647778544E-2</v>
      </c>
      <c r="AC183" s="1">
        <v>1.9420602522064893E-2</v>
      </c>
      <c r="AD183" s="1">
        <v>2.1512065862544966E-2</v>
      </c>
      <c r="AE183" s="1">
        <v>2.2320922043157523E-2</v>
      </c>
      <c r="AF183" s="1">
        <v>2.2320922043157523E-2</v>
      </c>
    </row>
    <row r="184" spans="1:32" x14ac:dyDescent="0.2">
      <c r="A184" s="1" t="s">
        <v>169</v>
      </c>
      <c r="B184" s="1" t="s">
        <v>80</v>
      </c>
      <c r="C184" s="1">
        <v>3.3786096906623736E-2</v>
      </c>
      <c r="D184" s="1">
        <v>3.3786096906623736E-2</v>
      </c>
      <c r="E184" s="1">
        <v>3.3786096906623743E-2</v>
      </c>
      <c r="F184" s="1">
        <v>3.3786096906623743E-2</v>
      </c>
      <c r="G184" s="1">
        <v>3.3786096906623736E-2</v>
      </c>
      <c r="H184" s="1">
        <v>3.3786096906623743E-2</v>
      </c>
      <c r="I184" s="1">
        <v>3.3786096906623743E-2</v>
      </c>
      <c r="J184" s="1">
        <v>3.3786096906623729E-2</v>
      </c>
      <c r="K184" s="1">
        <v>3.3870121301538256E-2</v>
      </c>
      <c r="L184" s="1">
        <v>3.4181160791884192E-2</v>
      </c>
      <c r="M184" s="1">
        <v>3.4777797693145457E-2</v>
      </c>
      <c r="N184" s="1">
        <v>3.4578004769727257E-2</v>
      </c>
      <c r="O184" s="1">
        <v>3.5415730973915406E-2</v>
      </c>
      <c r="P184" s="1">
        <v>3.6293216797204202E-2</v>
      </c>
      <c r="Q184" s="1">
        <v>3.574521469766602E-2</v>
      </c>
      <c r="R184" s="1">
        <v>3.5329780634538538E-2</v>
      </c>
      <c r="S184" s="1">
        <v>3.6284348336169329E-2</v>
      </c>
      <c r="T184" s="1">
        <v>3.90358703355069E-2</v>
      </c>
      <c r="U184" s="1">
        <v>3.9138990384402758E-2</v>
      </c>
      <c r="V184" s="1">
        <v>3.8658130045443939E-2</v>
      </c>
      <c r="W184" s="1">
        <v>3.8592409381352687E-2</v>
      </c>
      <c r="X184" s="1">
        <v>3.761190704232633E-2</v>
      </c>
      <c r="Y184" s="1">
        <v>3.9357684025733204E-2</v>
      </c>
      <c r="Z184" s="1">
        <v>3.8646239863729372E-2</v>
      </c>
      <c r="AA184" s="1">
        <v>3.744067665509114E-2</v>
      </c>
      <c r="AB184" s="1">
        <v>3.6849218090152611E-2</v>
      </c>
      <c r="AC184" s="1">
        <v>3.7121668966106532E-2</v>
      </c>
      <c r="AD184" s="1">
        <v>3.693308217423457E-2</v>
      </c>
      <c r="AE184" s="1">
        <v>3.5831645665717712E-2</v>
      </c>
      <c r="AF184" s="1">
        <v>3.5831645665717712E-2</v>
      </c>
    </row>
    <row r="185" spans="1:32" x14ac:dyDescent="0.2">
      <c r="A185" s="1" t="s">
        <v>169</v>
      </c>
      <c r="B185" s="1" t="s">
        <v>82</v>
      </c>
      <c r="C185" s="1">
        <v>4.6752499531423915E-2</v>
      </c>
      <c r="D185" s="1">
        <v>4.6752499531423922E-2</v>
      </c>
      <c r="E185" s="1">
        <v>4.6752499531423908E-2</v>
      </c>
      <c r="F185" s="1">
        <v>4.6752499531423908E-2</v>
      </c>
      <c r="G185" s="1">
        <v>4.6752499531423922E-2</v>
      </c>
      <c r="H185" s="1">
        <v>4.6752499531423915E-2</v>
      </c>
      <c r="I185" s="1">
        <v>4.6752499531423922E-2</v>
      </c>
      <c r="J185" s="1">
        <v>4.6752499531423922E-2</v>
      </c>
      <c r="K185" s="1">
        <v>4.6522361493171613E-2</v>
      </c>
      <c r="L185" s="1">
        <v>4.7974836620016281E-2</v>
      </c>
      <c r="M185" s="1">
        <v>5.0248639795944031E-2</v>
      </c>
      <c r="N185" s="1">
        <v>5.1838915633236039E-2</v>
      </c>
      <c r="O185" s="1">
        <v>5.2593246604270519E-2</v>
      </c>
      <c r="P185" s="1">
        <v>5.5216456790358324E-2</v>
      </c>
      <c r="Q185" s="1">
        <v>5.3227758371532617E-2</v>
      </c>
      <c r="R185" s="1">
        <v>6.0845984670275334E-2</v>
      </c>
      <c r="S185" s="1">
        <v>5.8408380493955477E-2</v>
      </c>
      <c r="T185" s="1">
        <v>5.905120460970998E-2</v>
      </c>
      <c r="U185" s="1">
        <v>6.3673493241725818E-2</v>
      </c>
      <c r="V185" s="1">
        <v>6.1711333914331236E-2</v>
      </c>
      <c r="W185" s="1">
        <v>5.1459307361326548E-2</v>
      </c>
      <c r="X185" s="1">
        <v>5.482914706099145E-2</v>
      </c>
      <c r="Y185" s="1">
        <v>5.7485095819853269E-2</v>
      </c>
      <c r="Z185" s="1">
        <v>5.4041071207342674E-2</v>
      </c>
      <c r="AA185" s="1">
        <v>8.0366418273637996E-2</v>
      </c>
      <c r="AB185" s="1">
        <v>7.2022363917358639E-2</v>
      </c>
      <c r="AC185" s="1">
        <v>6.5229767173192135E-2</v>
      </c>
      <c r="AD185" s="1">
        <v>5.7522757022461408E-2</v>
      </c>
      <c r="AE185" s="1">
        <v>5.8592754750011029E-2</v>
      </c>
      <c r="AF185" s="1">
        <v>5.8592754750011029E-2</v>
      </c>
    </row>
    <row r="186" spans="1:32" x14ac:dyDescent="0.2">
      <c r="A186" s="1" t="s">
        <v>169</v>
      </c>
      <c r="B186" s="1" t="s">
        <v>85</v>
      </c>
      <c r="C186" s="1">
        <v>4.3522223591851733E-2</v>
      </c>
      <c r="D186" s="1">
        <v>4.3522223591851719E-2</v>
      </c>
      <c r="E186" s="1">
        <v>4.352222359185174E-2</v>
      </c>
      <c r="F186" s="1">
        <v>4.3522223591851733E-2</v>
      </c>
      <c r="G186" s="1">
        <v>4.3522223591851719E-2</v>
      </c>
      <c r="H186" s="1">
        <v>4.3522223591851719E-2</v>
      </c>
      <c r="I186" s="1">
        <v>4.3522223591851719E-2</v>
      </c>
      <c r="J186" s="1">
        <v>4.352222359185174E-2</v>
      </c>
      <c r="K186" s="1">
        <v>4.3345503323693829E-2</v>
      </c>
      <c r="L186" s="1">
        <v>4.5050157419410174E-2</v>
      </c>
      <c r="M186" s="1">
        <v>4.7524034559994321E-2</v>
      </c>
      <c r="N186" s="1">
        <v>4.7277831683803777E-2</v>
      </c>
      <c r="O186" s="1">
        <v>4.643307459829342E-2</v>
      </c>
      <c r="P186" s="1">
        <v>4.554314856006559E-2</v>
      </c>
      <c r="Q186" s="1">
        <v>4.3245284613301897E-2</v>
      </c>
      <c r="R186" s="1">
        <v>4.1383118697269933E-2</v>
      </c>
      <c r="S186" s="1">
        <v>4.0536383580624384E-2</v>
      </c>
      <c r="T186" s="1">
        <v>4.5679428098821952E-2</v>
      </c>
      <c r="U186" s="1">
        <v>4.1476753404427497E-2</v>
      </c>
      <c r="V186" s="1">
        <v>4.0985233581647518E-2</v>
      </c>
      <c r="W186" s="1">
        <v>4.0849895380644236E-2</v>
      </c>
      <c r="X186" s="1">
        <v>3.8831424921635327E-2</v>
      </c>
      <c r="Y186" s="1">
        <v>3.8354846708809488E-2</v>
      </c>
      <c r="Z186" s="1">
        <v>3.74051029944793E-2</v>
      </c>
      <c r="AA186" s="1">
        <v>3.2843341841705891E-2</v>
      </c>
      <c r="AB186" s="1">
        <v>3.3372587070920307E-2</v>
      </c>
      <c r="AC186" s="1">
        <v>3.5900509079376509E-2</v>
      </c>
      <c r="AD186" s="1">
        <v>3.6114265418352505E-2</v>
      </c>
      <c r="AE186" s="1">
        <v>3.3000784830202079E-2</v>
      </c>
      <c r="AF186" s="1">
        <v>3.3000784830202079E-2</v>
      </c>
    </row>
    <row r="187" spans="1:32" x14ac:dyDescent="0.2">
      <c r="A187" s="1" t="s">
        <v>169</v>
      </c>
      <c r="B187" s="1" t="s">
        <v>88</v>
      </c>
      <c r="C187" s="1">
        <v>1.3249378203564028E-2</v>
      </c>
      <c r="D187" s="1">
        <v>1.3249378203564028E-2</v>
      </c>
      <c r="E187" s="1">
        <v>1.3249378203564028E-2</v>
      </c>
      <c r="F187" s="1">
        <v>1.3249378203564029E-2</v>
      </c>
      <c r="G187" s="1">
        <v>1.3249378203564029E-2</v>
      </c>
      <c r="H187" s="1">
        <v>1.3249378203564029E-2</v>
      </c>
      <c r="I187" s="1">
        <v>1.3249378203564026E-2</v>
      </c>
      <c r="J187" s="1">
        <v>1.3249378203564028E-2</v>
      </c>
      <c r="K187" s="1">
        <v>1.3491974484841769E-2</v>
      </c>
      <c r="L187" s="1">
        <v>1.224449591972282E-2</v>
      </c>
      <c r="M187" s="1">
        <v>1.2939137060979308E-2</v>
      </c>
      <c r="N187" s="1">
        <v>1.3235220665294237E-2</v>
      </c>
      <c r="O187" s="1">
        <v>1.3581664084368087E-2</v>
      </c>
      <c r="P187" s="1">
        <v>1.4022486221427244E-2</v>
      </c>
      <c r="Q187" s="1">
        <v>1.443493454517261E-2</v>
      </c>
      <c r="R187" s="1">
        <v>1.1469335428280587E-2</v>
      </c>
      <c r="S187" s="1">
        <v>1.2681152559677025E-2</v>
      </c>
      <c r="T187" s="1">
        <v>1.3289283606760365E-2</v>
      </c>
      <c r="U187" s="1">
        <v>1.4838976753149113E-2</v>
      </c>
      <c r="V187" s="1">
        <v>1.3145591325818764E-2</v>
      </c>
      <c r="W187" s="1">
        <v>1.3403894257830569E-2</v>
      </c>
      <c r="X187" s="1">
        <v>1.3835756971444735E-2</v>
      </c>
      <c r="Y187" s="1">
        <v>1.0620373496573368E-2</v>
      </c>
      <c r="Z187" s="1">
        <v>1.0666949945877564E-2</v>
      </c>
      <c r="AA187" s="1">
        <v>1.0262481666596447E-2</v>
      </c>
      <c r="AB187" s="1">
        <v>1.1266151227598187E-2</v>
      </c>
      <c r="AC187" s="1">
        <v>1.0009525521662205E-2</v>
      </c>
      <c r="AD187" s="1">
        <v>9.6098770949512736E-3</v>
      </c>
      <c r="AE187" s="1">
        <v>9.9534823054411945E-3</v>
      </c>
      <c r="AF187" s="1">
        <v>9.9534823054411945E-3</v>
      </c>
    </row>
    <row r="188" spans="1:32" x14ac:dyDescent="0.2">
      <c r="A188" s="1" t="s">
        <v>169</v>
      </c>
      <c r="B188" s="1" t="s">
        <v>91</v>
      </c>
      <c r="C188" s="1">
        <v>2.8430006638253309E-2</v>
      </c>
      <c r="D188" s="1">
        <v>2.8430006638253305E-2</v>
      </c>
      <c r="E188" s="1">
        <v>2.8430006638253309E-2</v>
      </c>
      <c r="F188" s="1">
        <v>2.8430006638253309E-2</v>
      </c>
      <c r="G188" s="1">
        <v>2.8430006638253312E-2</v>
      </c>
      <c r="H188" s="1">
        <v>2.8430006638253312E-2</v>
      </c>
      <c r="I188" s="1">
        <v>2.8430006638253305E-2</v>
      </c>
      <c r="J188" s="1">
        <v>2.8430006638253316E-2</v>
      </c>
      <c r="K188" s="1">
        <v>2.7409159385956873E-2</v>
      </c>
      <c r="L188" s="1">
        <v>2.9716799422800807E-2</v>
      </c>
      <c r="M188" s="1">
        <v>2.9621960745100186E-2</v>
      </c>
      <c r="N188" s="1">
        <v>2.8920328062365393E-2</v>
      </c>
      <c r="O188" s="1">
        <v>2.8922336186059116E-2</v>
      </c>
      <c r="P188" s="1">
        <v>2.8380401709704257E-2</v>
      </c>
      <c r="Q188" s="1">
        <v>2.8634235291568912E-2</v>
      </c>
      <c r="R188" s="1">
        <v>2.729747812219965E-2</v>
      </c>
      <c r="S188" s="1">
        <v>2.9496813884700823E-2</v>
      </c>
      <c r="T188" s="1">
        <v>3.0730908761465808E-2</v>
      </c>
      <c r="U188" s="1">
        <v>3.1744282692169543E-2</v>
      </c>
      <c r="V188" s="1">
        <v>3.2615766100433E-2</v>
      </c>
      <c r="W188" s="1">
        <v>3.1761283451839296E-2</v>
      </c>
      <c r="X188" s="1">
        <v>3.1859709980666798E-2</v>
      </c>
      <c r="Y188" s="1">
        <v>3.0626580662664486E-2</v>
      </c>
      <c r="Z188" s="1">
        <v>3.0245420184404789E-2</v>
      </c>
      <c r="AA188" s="1">
        <v>2.7988099940624529E-2</v>
      </c>
      <c r="AB188" s="1">
        <v>2.726288284969405E-2</v>
      </c>
      <c r="AC188" s="1">
        <v>2.8872315966978958E-2</v>
      </c>
      <c r="AD188" s="1">
        <v>3.0183821088096262E-2</v>
      </c>
      <c r="AE188" s="1">
        <v>3.0350008137346327E-2</v>
      </c>
      <c r="AF188" s="1">
        <v>3.0350008137346327E-2</v>
      </c>
    </row>
    <row r="189" spans="1:32" x14ac:dyDescent="0.2">
      <c r="A189" s="1" t="s">
        <v>169</v>
      </c>
      <c r="B189" s="1" t="s">
        <v>94</v>
      </c>
      <c r="C189" s="1">
        <v>4.184097163363857E-2</v>
      </c>
      <c r="D189" s="1">
        <v>4.1840971633638563E-2</v>
      </c>
      <c r="E189" s="1">
        <v>4.1840971633638584E-2</v>
      </c>
      <c r="F189" s="1">
        <v>4.1840971633638591E-2</v>
      </c>
      <c r="G189" s="1">
        <v>4.1840971633638563E-2</v>
      </c>
      <c r="H189" s="1">
        <v>4.1840971633638577E-2</v>
      </c>
      <c r="I189" s="1">
        <v>4.1840971633638577E-2</v>
      </c>
      <c r="J189" s="1">
        <v>4.1840971633638577E-2</v>
      </c>
      <c r="K189" s="1">
        <v>4.153405020824099E-2</v>
      </c>
      <c r="L189" s="1">
        <v>4.1143640783540637E-2</v>
      </c>
      <c r="M189" s="1">
        <v>4.1998813555095042E-2</v>
      </c>
      <c r="N189" s="1">
        <v>4.2690349739552873E-2</v>
      </c>
      <c r="O189" s="1">
        <v>4.4595569466367384E-2</v>
      </c>
      <c r="P189" s="1">
        <v>4.5034934682784793E-2</v>
      </c>
      <c r="Q189" s="1">
        <v>4.5562404767200235E-2</v>
      </c>
      <c r="R189" s="1">
        <v>4.5994088918021037E-2</v>
      </c>
      <c r="S189" s="1">
        <v>4.6649328981813704E-2</v>
      </c>
      <c r="T189" s="1">
        <v>4.8377243862777169E-2</v>
      </c>
      <c r="U189" s="1">
        <v>4.8960368573760515E-2</v>
      </c>
      <c r="V189" s="1">
        <v>4.8018036433981878E-2</v>
      </c>
      <c r="W189" s="1">
        <v>4.7838444691005795E-2</v>
      </c>
      <c r="X189" s="1">
        <v>4.7292757366017776E-2</v>
      </c>
      <c r="Y189" s="1">
        <v>4.5893800773606185E-2</v>
      </c>
      <c r="Z189" s="1">
        <v>4.5410024974260402E-2</v>
      </c>
      <c r="AA189" s="1">
        <v>4.4433009674873951E-2</v>
      </c>
      <c r="AB189" s="1">
        <v>4.3852975917499454E-2</v>
      </c>
      <c r="AC189" s="1">
        <v>4.4124461075166543E-2</v>
      </c>
      <c r="AD189" s="1">
        <v>4.3853018689380845E-2</v>
      </c>
      <c r="AE189" s="1">
        <v>4.476142604377522E-2</v>
      </c>
      <c r="AF189" s="1">
        <v>4.476142604377522E-2</v>
      </c>
    </row>
    <row r="190" spans="1:32" x14ac:dyDescent="0.2">
      <c r="A190" s="1" t="s">
        <v>169</v>
      </c>
      <c r="B190" s="1" t="s">
        <v>97</v>
      </c>
      <c r="C190" s="1">
        <v>2.013026259063774E-2</v>
      </c>
      <c r="D190" s="1">
        <v>2.0130262590637743E-2</v>
      </c>
      <c r="E190" s="1">
        <v>2.0130262590637747E-2</v>
      </c>
      <c r="F190" s="1">
        <v>2.0130262590637747E-2</v>
      </c>
      <c r="G190" s="1">
        <v>2.013026259063775E-2</v>
      </c>
      <c r="H190" s="1">
        <v>2.013026259063774E-2</v>
      </c>
      <c r="I190" s="1">
        <v>2.0130262590637743E-2</v>
      </c>
      <c r="J190" s="1">
        <v>2.0130262590637743E-2</v>
      </c>
      <c r="K190" s="1">
        <v>2.0052470917441351E-2</v>
      </c>
      <c r="L190" s="1">
        <v>2.0533925566529665E-2</v>
      </c>
      <c r="M190" s="1">
        <v>2.0894984200928429E-2</v>
      </c>
      <c r="N190" s="1">
        <v>2.1420787088615861E-2</v>
      </c>
      <c r="O190" s="1">
        <v>2.2508087016343804E-2</v>
      </c>
      <c r="P190" s="1">
        <v>2.3302087744715625E-2</v>
      </c>
      <c r="Q190" s="1">
        <v>2.3811721338168345E-2</v>
      </c>
      <c r="R190" s="1">
        <v>2.6099922574140438E-2</v>
      </c>
      <c r="S190" s="1">
        <v>2.5011337540540305E-2</v>
      </c>
      <c r="T190" s="1">
        <v>2.7301061917702651E-2</v>
      </c>
      <c r="U190" s="1">
        <v>2.8526218903376244E-2</v>
      </c>
      <c r="V190" s="1">
        <v>2.7984200669462691E-2</v>
      </c>
      <c r="W190" s="1">
        <v>2.7389876833393272E-2</v>
      </c>
      <c r="X190" s="1">
        <v>2.7352442880104393E-2</v>
      </c>
      <c r="Y190" s="1">
        <v>2.8078597541130651E-2</v>
      </c>
      <c r="Z190" s="1">
        <v>2.7846220452849003E-2</v>
      </c>
      <c r="AA190" s="1">
        <v>2.7715759296898436E-2</v>
      </c>
      <c r="AB190" s="1">
        <v>2.6821891191269587E-2</v>
      </c>
      <c r="AC190" s="1">
        <v>2.7739303951235573E-2</v>
      </c>
      <c r="AD190" s="1">
        <v>2.8228269132443577E-2</v>
      </c>
      <c r="AE190" s="1">
        <v>2.6267723381520967E-2</v>
      </c>
      <c r="AF190" s="1">
        <v>2.6267723381520967E-2</v>
      </c>
    </row>
    <row r="191" spans="1:32" x14ac:dyDescent="0.2">
      <c r="A191" s="1" t="s">
        <v>169</v>
      </c>
      <c r="B191" s="1" t="s">
        <v>101</v>
      </c>
      <c r="C191" s="1">
        <v>2.4084254268353381E-2</v>
      </c>
      <c r="D191" s="1">
        <v>2.4084254268353377E-2</v>
      </c>
      <c r="E191" s="1">
        <v>2.4084254268353384E-2</v>
      </c>
      <c r="F191" s="1">
        <v>2.4084254268353377E-2</v>
      </c>
      <c r="G191" s="1">
        <v>2.4084254268353374E-2</v>
      </c>
      <c r="H191" s="1">
        <v>2.4084254268353381E-2</v>
      </c>
      <c r="I191" s="1">
        <v>2.4084254268353377E-2</v>
      </c>
      <c r="J191" s="1">
        <v>2.4084254268353384E-2</v>
      </c>
      <c r="K191" s="1">
        <v>2.3950671936557793E-2</v>
      </c>
      <c r="L191" s="1">
        <v>2.412625395077397E-2</v>
      </c>
      <c r="M191" s="1">
        <v>2.3983428111196678E-2</v>
      </c>
      <c r="N191" s="1">
        <v>2.3708637828926911E-2</v>
      </c>
      <c r="O191" s="1">
        <v>2.199116064539194E-2</v>
      </c>
      <c r="P191" s="1">
        <v>2.0241473916975422E-2</v>
      </c>
      <c r="Q191" s="1">
        <v>1.9606424436670225E-2</v>
      </c>
      <c r="R191" s="1">
        <v>2.0247014265008353E-2</v>
      </c>
      <c r="S191" s="1">
        <v>2.1706548728303535E-2</v>
      </c>
      <c r="T191" s="1">
        <v>2.0569896283648845E-2</v>
      </c>
      <c r="U191" s="1">
        <v>1.9956635388177921E-2</v>
      </c>
      <c r="V191" s="1">
        <v>2.0028987346066902E-2</v>
      </c>
      <c r="W191" s="1">
        <v>1.967197849059598E-2</v>
      </c>
      <c r="X191" s="1">
        <v>1.9149403579375401E-2</v>
      </c>
      <c r="Y191" s="1">
        <v>1.8444843693860249E-2</v>
      </c>
      <c r="Z191" s="1">
        <v>1.9109848857311387E-2</v>
      </c>
      <c r="AA191" s="1">
        <v>1.9232145625455631E-2</v>
      </c>
      <c r="AB191" s="1">
        <v>1.7879397341959671E-2</v>
      </c>
      <c r="AC191" s="1">
        <v>1.8150486438095477E-2</v>
      </c>
      <c r="AD191" s="1">
        <v>1.9751500070350515E-2</v>
      </c>
      <c r="AE191" s="1">
        <v>1.9626727834150749E-2</v>
      </c>
      <c r="AF191" s="1">
        <v>1.9626727834150749E-2</v>
      </c>
    </row>
    <row r="192" spans="1:32" x14ac:dyDescent="0.2">
      <c r="A192" s="1" t="s">
        <v>169</v>
      </c>
      <c r="B192" s="1" t="s">
        <v>105</v>
      </c>
      <c r="C192" s="1">
        <v>2.8451260018851385E-2</v>
      </c>
      <c r="D192" s="1">
        <v>2.8451260018851378E-2</v>
      </c>
      <c r="E192" s="1">
        <v>2.8451260018851374E-2</v>
      </c>
      <c r="F192" s="1">
        <v>2.8451260018851378E-2</v>
      </c>
      <c r="G192" s="1">
        <v>2.8451260018851381E-2</v>
      </c>
      <c r="H192" s="1">
        <v>2.8451260018851381E-2</v>
      </c>
      <c r="I192" s="1">
        <v>2.8451260018851378E-2</v>
      </c>
      <c r="J192" s="1">
        <v>2.8451260018851374E-2</v>
      </c>
      <c r="K192" s="1">
        <v>2.8463387990215278E-2</v>
      </c>
      <c r="L192" s="1">
        <v>2.7182366975258887E-2</v>
      </c>
      <c r="M192" s="1">
        <v>2.6065775236493526E-2</v>
      </c>
      <c r="N192" s="1">
        <v>2.6047307606248984E-2</v>
      </c>
      <c r="O192" s="1">
        <v>2.5570416336647795E-2</v>
      </c>
      <c r="P192" s="1">
        <v>2.5204933464353717E-2</v>
      </c>
      <c r="Q192" s="1">
        <v>2.4663284391462894E-2</v>
      </c>
      <c r="R192" s="1">
        <v>2.5648499126842021E-2</v>
      </c>
      <c r="S192" s="1">
        <v>2.606107713927433E-2</v>
      </c>
      <c r="T192" s="1">
        <v>2.5513278605064409E-2</v>
      </c>
      <c r="U192" s="1">
        <v>2.4971753049522944E-2</v>
      </c>
      <c r="V192" s="1">
        <v>2.4676898708561566E-2</v>
      </c>
      <c r="W192" s="1">
        <v>2.5002885274933048E-2</v>
      </c>
      <c r="X192" s="1">
        <v>2.6050241803427659E-2</v>
      </c>
      <c r="Y192" s="1">
        <v>2.6127873224145781E-2</v>
      </c>
      <c r="Z192" s="1">
        <v>2.5492379595737621E-2</v>
      </c>
      <c r="AA192" s="1">
        <v>2.5220077732034059E-2</v>
      </c>
      <c r="AB192" s="1">
        <v>2.4925101982217385E-2</v>
      </c>
      <c r="AC192" s="1">
        <v>2.4373791892154776E-2</v>
      </c>
      <c r="AD192" s="1">
        <v>2.3216927028763299E-2</v>
      </c>
      <c r="AE192" s="1">
        <v>2.4344932941762033E-2</v>
      </c>
      <c r="AF192" s="1">
        <v>2.4344932941762033E-2</v>
      </c>
    </row>
    <row r="193" spans="1:32" x14ac:dyDescent="0.2">
      <c r="A193" s="1" t="s">
        <v>169</v>
      </c>
      <c r="B193" s="1" t="s">
        <v>108</v>
      </c>
      <c r="C193" s="1">
        <v>3.3463723266054228E-2</v>
      </c>
      <c r="D193" s="1">
        <v>3.3463723266054228E-2</v>
      </c>
      <c r="E193" s="1">
        <v>3.3463723266054228E-2</v>
      </c>
      <c r="F193" s="1">
        <v>3.3463723266054235E-2</v>
      </c>
      <c r="G193" s="1">
        <v>3.3463723266054235E-2</v>
      </c>
      <c r="H193" s="1">
        <v>3.3463723266054228E-2</v>
      </c>
      <c r="I193" s="1">
        <v>3.3463723266054235E-2</v>
      </c>
      <c r="J193" s="1">
        <v>3.3463723266054235E-2</v>
      </c>
      <c r="K193" s="1">
        <v>3.3478002402990391E-2</v>
      </c>
      <c r="L193" s="1">
        <v>3.1493271733029897E-2</v>
      </c>
      <c r="M193" s="1">
        <v>3.222989392033633E-2</v>
      </c>
      <c r="N193" s="1">
        <v>3.3377852406462717E-2</v>
      </c>
      <c r="O193" s="1">
        <v>3.253662075542179E-2</v>
      </c>
      <c r="P193" s="1">
        <v>3.1961311471000196E-2</v>
      </c>
      <c r="Q193" s="1">
        <v>3.2690828778876281E-2</v>
      </c>
      <c r="R193" s="1">
        <v>3.3975920135061781E-2</v>
      </c>
      <c r="S193" s="1">
        <v>3.5781805406744679E-2</v>
      </c>
      <c r="T193" s="1">
        <v>3.541459994586945E-2</v>
      </c>
      <c r="U193" s="1">
        <v>3.6686857490564793E-2</v>
      </c>
      <c r="V193" s="1">
        <v>3.5405542824079407E-2</v>
      </c>
      <c r="W193" s="1">
        <v>3.4112912095689077E-2</v>
      </c>
      <c r="X193" s="1">
        <v>3.4346503632602145E-2</v>
      </c>
      <c r="Y193" s="1">
        <v>3.4183533654779191E-2</v>
      </c>
      <c r="Z193" s="1">
        <v>3.4761217374841127E-2</v>
      </c>
      <c r="AA193" s="1">
        <v>3.3260611556920124E-2</v>
      </c>
      <c r="AB193" s="1">
        <v>3.308716782404638E-2</v>
      </c>
      <c r="AC193" s="1">
        <v>3.3091755144993067E-2</v>
      </c>
      <c r="AD193" s="1">
        <v>3.2354365268255296E-2</v>
      </c>
      <c r="AE193" s="1">
        <v>3.2821555236602691E-2</v>
      </c>
      <c r="AF193" s="1">
        <v>3.2821555236602691E-2</v>
      </c>
    </row>
    <row r="194" spans="1:32" x14ac:dyDescent="0.2">
      <c r="A194" s="1" t="s">
        <v>169</v>
      </c>
      <c r="B194" s="1" t="s">
        <v>111</v>
      </c>
      <c r="C194" s="1">
        <v>1.8372590058706402E-2</v>
      </c>
      <c r="D194" s="1">
        <v>1.8372590058706405E-2</v>
      </c>
      <c r="E194" s="1">
        <v>1.8372590058706405E-2</v>
      </c>
      <c r="F194" s="1">
        <v>1.8372590058706405E-2</v>
      </c>
      <c r="G194" s="1">
        <v>1.8372590058706402E-2</v>
      </c>
      <c r="H194" s="1">
        <v>1.8372590058706409E-2</v>
      </c>
      <c r="I194" s="1">
        <v>1.8372590058706409E-2</v>
      </c>
      <c r="J194" s="1">
        <v>1.8372590058706409E-2</v>
      </c>
      <c r="K194" s="1">
        <v>1.825114985421988E-2</v>
      </c>
      <c r="L194" s="1">
        <v>1.7911420210182483E-2</v>
      </c>
      <c r="M194" s="1">
        <v>1.8694473948858453E-2</v>
      </c>
      <c r="N194" s="1">
        <v>1.8783522341925086E-2</v>
      </c>
      <c r="O194" s="1">
        <v>1.9546891627907768E-2</v>
      </c>
      <c r="P194" s="1">
        <v>2.0257770633259013E-2</v>
      </c>
      <c r="Q194" s="1">
        <v>2.0584713855782043E-2</v>
      </c>
      <c r="R194" s="1">
        <v>2.2373226823358183E-2</v>
      </c>
      <c r="S194" s="1">
        <v>2.2592196376045977E-2</v>
      </c>
      <c r="T194" s="1">
        <v>2.3320372995657219E-2</v>
      </c>
      <c r="U194" s="1">
        <v>2.3070429785053703E-2</v>
      </c>
      <c r="V194" s="1">
        <v>2.3373672207624839E-2</v>
      </c>
      <c r="W194" s="1">
        <v>2.214986965875981E-2</v>
      </c>
      <c r="X194" s="1">
        <v>2.2508987406556723E-2</v>
      </c>
      <c r="Y194" s="1">
        <v>2.296508622534137E-2</v>
      </c>
      <c r="Z194" s="1">
        <v>2.264700585219296E-2</v>
      </c>
      <c r="AA194" s="1">
        <v>2.2309221239038661E-2</v>
      </c>
      <c r="AB194" s="1">
        <v>2.2525688877709088E-2</v>
      </c>
      <c r="AC194" s="1">
        <v>2.3445029706011228E-2</v>
      </c>
      <c r="AD194" s="1">
        <v>2.4308987967844514E-2</v>
      </c>
      <c r="AE194" s="1">
        <v>2.4587219497872414E-2</v>
      </c>
      <c r="AF194" s="1">
        <v>2.4587219497872414E-2</v>
      </c>
    </row>
  </sheetData>
  <autoFilter ref="A1:X194" xr:uid="{00000000-0009-0000-0000-000001000000}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5D7F9-5B6B-4AFC-94D9-13F3D280F7C1}">
  <dimension ref="A1:AH50"/>
  <sheetViews>
    <sheetView workbookViewId="0">
      <selection activeCell="B3" sqref="B3:C11"/>
    </sheetView>
  </sheetViews>
  <sheetFormatPr defaultRowHeight="15" x14ac:dyDescent="0.25"/>
  <sheetData>
    <row r="1" spans="1:34" x14ac:dyDescent="0.25">
      <c r="B1" t="s">
        <v>57</v>
      </c>
      <c r="C1" t="s">
        <v>59</v>
      </c>
      <c r="D1" t="s">
        <v>65</v>
      </c>
      <c r="E1" t="s">
        <v>76</v>
      </c>
      <c r="F1" t="s">
        <v>78</v>
      </c>
      <c r="G1" t="s">
        <v>80</v>
      </c>
      <c r="H1" t="s">
        <v>82</v>
      </c>
      <c r="I1" t="s">
        <v>85</v>
      </c>
      <c r="J1" t="s">
        <v>88</v>
      </c>
      <c r="K1" t="s">
        <v>91</v>
      </c>
      <c r="L1" t="s">
        <v>94</v>
      </c>
      <c r="M1" t="s">
        <v>97</v>
      </c>
      <c r="N1" t="s">
        <v>101</v>
      </c>
      <c r="O1" t="s">
        <v>105</v>
      </c>
      <c r="P1" t="s">
        <v>108</v>
      </c>
      <c r="Q1" t="s">
        <v>111</v>
      </c>
      <c r="S1" t="s">
        <v>57</v>
      </c>
      <c r="T1" t="s">
        <v>59</v>
      </c>
      <c r="U1" t="s">
        <v>65</v>
      </c>
      <c r="V1" t="s">
        <v>76</v>
      </c>
      <c r="W1" t="s">
        <v>78</v>
      </c>
      <c r="X1" t="s">
        <v>80</v>
      </c>
      <c r="Y1" t="s">
        <v>82</v>
      </c>
      <c r="Z1" t="s">
        <v>85</v>
      </c>
      <c r="AA1" t="s">
        <v>88</v>
      </c>
      <c r="AB1" t="s">
        <v>91</v>
      </c>
      <c r="AC1" t="s">
        <v>94</v>
      </c>
      <c r="AD1" t="s">
        <v>97</v>
      </c>
      <c r="AE1" t="s">
        <v>101</v>
      </c>
      <c r="AF1" t="s">
        <v>105</v>
      </c>
      <c r="AG1" t="s">
        <v>108</v>
      </c>
      <c r="AH1" t="s">
        <v>111</v>
      </c>
    </row>
    <row r="2" spans="1:34" x14ac:dyDescent="0.25">
      <c r="A2">
        <v>2000</v>
      </c>
      <c r="B2">
        <v>149906</v>
      </c>
      <c r="C2">
        <v>53550</v>
      </c>
      <c r="D2">
        <v>261278</v>
      </c>
      <c r="E2">
        <v>118401</v>
      </c>
      <c r="F2">
        <v>111852</v>
      </c>
      <c r="G2">
        <v>201239</v>
      </c>
      <c r="H2">
        <v>119965</v>
      </c>
      <c r="I2">
        <v>99251</v>
      </c>
      <c r="J2">
        <v>61199</v>
      </c>
      <c r="K2">
        <v>80481</v>
      </c>
      <c r="L2">
        <v>0</v>
      </c>
      <c r="M2">
        <v>204605</v>
      </c>
      <c r="N2">
        <v>80435</v>
      </c>
      <c r="O2">
        <v>141123</v>
      </c>
      <c r="P2">
        <v>168055</v>
      </c>
      <c r="Q2">
        <v>153924</v>
      </c>
    </row>
    <row r="3" spans="1:34" x14ac:dyDescent="0.25">
      <c r="A3">
        <v>2001</v>
      </c>
      <c r="B3">
        <v>148354</v>
      </c>
      <c r="C3">
        <v>56112</v>
      </c>
      <c r="D3">
        <v>261630</v>
      </c>
      <c r="E3">
        <v>117731</v>
      </c>
      <c r="F3">
        <v>113577</v>
      </c>
      <c r="G3">
        <v>204179</v>
      </c>
      <c r="H3">
        <v>121385</v>
      </c>
      <c r="I3">
        <v>94092</v>
      </c>
      <c r="J3">
        <v>60261</v>
      </c>
      <c r="K3">
        <v>81602</v>
      </c>
      <c r="L3">
        <v>0</v>
      </c>
      <c r="M3">
        <v>217949</v>
      </c>
      <c r="N3">
        <v>82470</v>
      </c>
      <c r="O3">
        <v>142944</v>
      </c>
      <c r="P3">
        <v>174367</v>
      </c>
      <c r="Q3">
        <v>153044</v>
      </c>
    </row>
    <row r="4" spans="1:34" x14ac:dyDescent="0.25">
      <c r="A4">
        <v>2002</v>
      </c>
      <c r="B4">
        <v>155769</v>
      </c>
      <c r="C4">
        <v>58993</v>
      </c>
      <c r="D4">
        <v>267006</v>
      </c>
      <c r="E4">
        <v>120920</v>
      </c>
      <c r="F4">
        <v>115306</v>
      </c>
      <c r="G4">
        <v>207633</v>
      </c>
      <c r="H4">
        <v>126884</v>
      </c>
      <c r="I4">
        <v>94243</v>
      </c>
      <c r="J4">
        <v>61132</v>
      </c>
      <c r="K4">
        <v>84750</v>
      </c>
      <c r="L4">
        <v>0</v>
      </c>
      <c r="M4">
        <v>217711</v>
      </c>
      <c r="N4">
        <v>85983</v>
      </c>
      <c r="O4">
        <v>148907</v>
      </c>
      <c r="P4">
        <v>178581</v>
      </c>
      <c r="Q4">
        <v>159425</v>
      </c>
    </row>
    <row r="5" spans="1:34" x14ac:dyDescent="0.25">
      <c r="A5">
        <v>2003</v>
      </c>
      <c r="B5">
        <v>150336</v>
      </c>
      <c r="C5">
        <v>59950</v>
      </c>
      <c r="D5">
        <v>272334</v>
      </c>
      <c r="E5">
        <v>129581</v>
      </c>
      <c r="F5">
        <v>117858</v>
      </c>
      <c r="G5">
        <v>214416</v>
      </c>
      <c r="H5">
        <v>133664</v>
      </c>
      <c r="I5">
        <v>96326</v>
      </c>
      <c r="J5">
        <v>63066</v>
      </c>
      <c r="K5">
        <v>91856</v>
      </c>
      <c r="L5">
        <v>0</v>
      </c>
      <c r="M5">
        <v>229346</v>
      </c>
      <c r="N5">
        <v>88837</v>
      </c>
      <c r="O5">
        <v>157233</v>
      </c>
      <c r="P5">
        <v>183000</v>
      </c>
      <c r="Q5">
        <v>164885</v>
      </c>
    </row>
    <row r="6" spans="1:34" x14ac:dyDescent="0.25">
      <c r="A6">
        <v>2004</v>
      </c>
      <c r="B6">
        <v>150917</v>
      </c>
      <c r="C6">
        <v>61392</v>
      </c>
      <c r="D6">
        <v>276429</v>
      </c>
      <c r="E6">
        <v>143485</v>
      </c>
      <c r="F6">
        <v>121609</v>
      </c>
      <c r="G6">
        <v>224175</v>
      </c>
      <c r="H6">
        <v>141787</v>
      </c>
      <c r="I6">
        <v>98545</v>
      </c>
      <c r="J6">
        <v>68592</v>
      </c>
      <c r="K6">
        <v>102322</v>
      </c>
      <c r="L6">
        <v>0</v>
      </c>
      <c r="M6">
        <v>249332</v>
      </c>
      <c r="N6">
        <v>92322</v>
      </c>
      <c r="O6">
        <v>161755</v>
      </c>
      <c r="P6">
        <v>189741</v>
      </c>
      <c r="Q6">
        <v>170025</v>
      </c>
    </row>
    <row r="7" spans="1:34" x14ac:dyDescent="0.25">
      <c r="A7">
        <v>2005</v>
      </c>
      <c r="B7">
        <v>150749</v>
      </c>
      <c r="C7">
        <v>62365</v>
      </c>
      <c r="D7">
        <v>280172</v>
      </c>
      <c r="E7">
        <v>160062</v>
      </c>
      <c r="F7">
        <v>124101</v>
      </c>
      <c r="G7">
        <v>230664</v>
      </c>
      <c r="H7">
        <v>146051</v>
      </c>
      <c r="I7">
        <v>101502</v>
      </c>
      <c r="J7">
        <v>72040</v>
      </c>
      <c r="K7">
        <v>111098</v>
      </c>
      <c r="L7">
        <v>0</v>
      </c>
      <c r="M7">
        <v>268089</v>
      </c>
      <c r="N7">
        <v>94776</v>
      </c>
      <c r="O7">
        <v>162518</v>
      </c>
      <c r="P7">
        <v>194026</v>
      </c>
      <c r="Q7">
        <v>176066</v>
      </c>
    </row>
    <row r="8" spans="1:34" x14ac:dyDescent="0.25">
      <c r="A8">
        <v>2006</v>
      </c>
      <c r="B8">
        <v>149312</v>
      </c>
      <c r="C8">
        <v>61471</v>
      </c>
      <c r="D8">
        <v>274422</v>
      </c>
      <c r="E8">
        <v>171348</v>
      </c>
      <c r="F8">
        <v>126237</v>
      </c>
      <c r="G8">
        <v>236202</v>
      </c>
      <c r="H8">
        <v>151033</v>
      </c>
      <c r="I8">
        <v>103152</v>
      </c>
      <c r="J8">
        <v>78122</v>
      </c>
      <c r="K8">
        <v>116937</v>
      </c>
      <c r="L8">
        <v>0</v>
      </c>
      <c r="M8">
        <v>279707</v>
      </c>
      <c r="N8">
        <v>99791</v>
      </c>
      <c r="O8">
        <v>159826</v>
      </c>
      <c r="P8">
        <v>199633</v>
      </c>
      <c r="Q8">
        <v>177997</v>
      </c>
    </row>
    <row r="9" spans="1:34" x14ac:dyDescent="0.25">
      <c r="A9">
        <v>2007</v>
      </c>
      <c r="B9">
        <v>148472</v>
      </c>
      <c r="C9">
        <v>63608</v>
      </c>
      <c r="D9">
        <v>270131</v>
      </c>
      <c r="E9">
        <v>179464</v>
      </c>
      <c r="F9">
        <v>125368</v>
      </c>
      <c r="G9">
        <v>241065</v>
      </c>
      <c r="H9">
        <v>155679</v>
      </c>
      <c r="I9">
        <v>100004</v>
      </c>
      <c r="J9">
        <v>81592</v>
      </c>
      <c r="K9">
        <v>122283</v>
      </c>
      <c r="L9">
        <v>0</v>
      </c>
      <c r="M9">
        <v>289404</v>
      </c>
      <c r="N9">
        <v>104227</v>
      </c>
      <c r="O9">
        <v>167869</v>
      </c>
      <c r="P9">
        <v>204146</v>
      </c>
      <c r="Q9">
        <v>181968</v>
      </c>
    </row>
    <row r="10" spans="1:34" x14ac:dyDescent="0.25">
      <c r="A10">
        <v>2008</v>
      </c>
      <c r="B10">
        <v>146796</v>
      </c>
      <c r="C10">
        <v>64641</v>
      </c>
      <c r="D10">
        <v>266744</v>
      </c>
      <c r="E10">
        <v>186769</v>
      </c>
      <c r="F10">
        <v>129078</v>
      </c>
      <c r="G10">
        <v>244194</v>
      </c>
      <c r="H10">
        <v>157881</v>
      </c>
      <c r="I10">
        <v>104524</v>
      </c>
      <c r="J10">
        <v>85100</v>
      </c>
      <c r="K10">
        <v>127564</v>
      </c>
      <c r="L10">
        <v>0</v>
      </c>
      <c r="M10">
        <v>304221</v>
      </c>
      <c r="N10">
        <v>108398</v>
      </c>
      <c r="O10">
        <v>172887</v>
      </c>
      <c r="P10">
        <v>208909</v>
      </c>
      <c r="Q10">
        <v>184209</v>
      </c>
    </row>
    <row r="11" spans="1:34" x14ac:dyDescent="0.25">
      <c r="A11">
        <v>2009</v>
      </c>
      <c r="B11">
        <v>144436</v>
      </c>
      <c r="C11">
        <v>65880</v>
      </c>
      <c r="D11">
        <v>251891</v>
      </c>
      <c r="E11">
        <v>176900</v>
      </c>
      <c r="F11">
        <v>125866</v>
      </c>
      <c r="G11">
        <v>233100</v>
      </c>
      <c r="H11">
        <v>151741</v>
      </c>
      <c r="I11">
        <v>101518</v>
      </c>
      <c r="J11">
        <v>85118</v>
      </c>
      <c r="K11">
        <v>125450</v>
      </c>
      <c r="L11">
        <v>0</v>
      </c>
      <c r="M11">
        <v>299752</v>
      </c>
      <c r="N11">
        <v>111828</v>
      </c>
      <c r="O11">
        <v>172124</v>
      </c>
      <c r="P11">
        <v>217933</v>
      </c>
      <c r="Q11">
        <v>182230</v>
      </c>
    </row>
    <row r="12" spans="1:34" x14ac:dyDescent="0.25">
      <c r="A12">
        <v>2010</v>
      </c>
      <c r="B12">
        <v>141923</v>
      </c>
      <c r="C12">
        <v>64009</v>
      </c>
      <c r="D12">
        <v>240383</v>
      </c>
      <c r="E12">
        <v>166202</v>
      </c>
      <c r="F12">
        <v>121421</v>
      </c>
      <c r="G12">
        <v>228859</v>
      </c>
      <c r="H12">
        <v>151874</v>
      </c>
      <c r="I12">
        <v>97478</v>
      </c>
      <c r="J12">
        <v>84983</v>
      </c>
      <c r="K12">
        <v>124589</v>
      </c>
      <c r="L12">
        <v>0</v>
      </c>
      <c r="M12">
        <v>290693</v>
      </c>
      <c r="N12">
        <v>112690</v>
      </c>
      <c r="O12">
        <v>181054</v>
      </c>
      <c r="P12">
        <v>224737</v>
      </c>
      <c r="Q12">
        <v>181737</v>
      </c>
    </row>
    <row r="13" spans="1:34" x14ac:dyDescent="0.25">
      <c r="A13">
        <v>2011</v>
      </c>
      <c r="B13">
        <v>141238</v>
      </c>
      <c r="C13">
        <v>66748</v>
      </c>
      <c r="D13">
        <v>236521</v>
      </c>
      <c r="E13">
        <v>165405</v>
      </c>
      <c r="F13">
        <v>123539</v>
      </c>
      <c r="G13">
        <v>227622</v>
      </c>
      <c r="H13">
        <v>153427</v>
      </c>
      <c r="I13">
        <v>97356</v>
      </c>
      <c r="J13">
        <v>85445</v>
      </c>
      <c r="K13">
        <v>125034</v>
      </c>
      <c r="L13">
        <v>0</v>
      </c>
      <c r="M13">
        <v>303291</v>
      </c>
      <c r="N13">
        <v>111465</v>
      </c>
      <c r="O13">
        <v>181153</v>
      </c>
      <c r="P13">
        <v>226114</v>
      </c>
      <c r="Q13">
        <v>178421</v>
      </c>
    </row>
    <row r="14" spans="1:34" x14ac:dyDescent="0.25">
      <c r="A14">
        <v>2012</v>
      </c>
      <c r="B14">
        <v>141007</v>
      </c>
      <c r="C14">
        <v>66336</v>
      </c>
      <c r="D14">
        <v>236228</v>
      </c>
      <c r="E14">
        <v>168456</v>
      </c>
      <c r="F14">
        <v>124577</v>
      </c>
      <c r="G14">
        <v>228106</v>
      </c>
      <c r="H14">
        <v>154868</v>
      </c>
      <c r="I14">
        <v>98659</v>
      </c>
      <c r="J14">
        <v>87231</v>
      </c>
      <c r="K14">
        <v>126780</v>
      </c>
      <c r="L14">
        <v>0</v>
      </c>
      <c r="M14">
        <v>309330</v>
      </c>
      <c r="N14">
        <v>112947</v>
      </c>
      <c r="O14">
        <v>179393</v>
      </c>
      <c r="P14">
        <v>229332</v>
      </c>
      <c r="Q14">
        <v>178073</v>
      </c>
    </row>
    <row r="15" spans="1:34" x14ac:dyDescent="0.25">
      <c r="A15">
        <v>2013</v>
      </c>
      <c r="B15">
        <v>139517</v>
      </c>
      <c r="C15">
        <v>67236</v>
      </c>
      <c r="D15">
        <v>234721</v>
      </c>
      <c r="E15">
        <v>175532</v>
      </c>
      <c r="F15">
        <v>124606</v>
      </c>
      <c r="G15">
        <v>229515</v>
      </c>
      <c r="H15">
        <v>155436</v>
      </c>
      <c r="I15">
        <v>97298</v>
      </c>
      <c r="J15">
        <v>86833</v>
      </c>
      <c r="K15">
        <v>129664</v>
      </c>
      <c r="L15">
        <v>0</v>
      </c>
      <c r="M15">
        <v>314995</v>
      </c>
      <c r="N15">
        <v>115683</v>
      </c>
      <c r="O15">
        <v>178058</v>
      </c>
      <c r="P15">
        <v>231598</v>
      </c>
      <c r="Q15">
        <v>176792</v>
      </c>
    </row>
    <row r="16" spans="1:34" x14ac:dyDescent="0.25">
      <c r="A16">
        <v>2014</v>
      </c>
      <c r="B16">
        <v>142734</v>
      </c>
      <c r="C16">
        <v>69722</v>
      </c>
      <c r="D16">
        <v>237338</v>
      </c>
      <c r="E16">
        <v>185134</v>
      </c>
      <c r="F16">
        <v>126444</v>
      </c>
      <c r="G16">
        <v>232610</v>
      </c>
      <c r="H16">
        <v>160118</v>
      </c>
      <c r="I16">
        <v>100169</v>
      </c>
      <c r="J16">
        <v>91125</v>
      </c>
      <c r="K16">
        <v>136510</v>
      </c>
      <c r="L16">
        <v>0</v>
      </c>
      <c r="M16">
        <v>328721</v>
      </c>
      <c r="N16">
        <v>118458</v>
      </c>
      <c r="O16">
        <v>181087</v>
      </c>
      <c r="P16">
        <v>236489</v>
      </c>
      <c r="Q16">
        <v>180611</v>
      </c>
    </row>
    <row r="17" spans="1:34" x14ac:dyDescent="0.25">
      <c r="A17">
        <v>2015</v>
      </c>
      <c r="B17">
        <v>141963</v>
      </c>
      <c r="C17">
        <v>70125</v>
      </c>
      <c r="D17">
        <v>242147</v>
      </c>
      <c r="E17">
        <v>195964</v>
      </c>
      <c r="F17">
        <v>128979</v>
      </c>
      <c r="G17">
        <v>235696</v>
      </c>
      <c r="H17">
        <v>165496</v>
      </c>
      <c r="I17">
        <v>103418</v>
      </c>
      <c r="J17">
        <v>93636</v>
      </c>
      <c r="K17">
        <v>137043</v>
      </c>
      <c r="L17">
        <v>0</v>
      </c>
      <c r="M17">
        <v>339746</v>
      </c>
      <c r="N17">
        <v>120422</v>
      </c>
      <c r="O17">
        <v>185042</v>
      </c>
      <c r="P17">
        <v>241337</v>
      </c>
      <c r="Q17">
        <v>182033</v>
      </c>
    </row>
    <row r="18" spans="1:34" x14ac:dyDescent="0.25">
      <c r="A18">
        <v>2016</v>
      </c>
      <c r="B18">
        <v>148676</v>
      </c>
      <c r="C18">
        <v>67031</v>
      </c>
      <c r="D18">
        <v>248341</v>
      </c>
      <c r="E18">
        <v>199495</v>
      </c>
      <c r="F18">
        <v>143491</v>
      </c>
      <c r="G18">
        <v>223549</v>
      </c>
      <c r="H18">
        <v>169197</v>
      </c>
      <c r="I18">
        <v>101924</v>
      </c>
      <c r="J18">
        <v>92339</v>
      </c>
      <c r="K18">
        <v>133494</v>
      </c>
      <c r="L18">
        <v>0</v>
      </c>
      <c r="M18">
        <v>348151</v>
      </c>
      <c r="N18">
        <v>116779</v>
      </c>
      <c r="O18">
        <v>191571</v>
      </c>
      <c r="P18">
        <v>245949</v>
      </c>
      <c r="Q18">
        <v>180091</v>
      </c>
      <c r="S18">
        <f>ROUND(B18,0)</f>
        <v>148676</v>
      </c>
      <c r="T18">
        <f t="shared" ref="T18:AH18" si="0">ROUND(C18,0)</f>
        <v>67031</v>
      </c>
      <c r="U18">
        <f t="shared" si="0"/>
        <v>248341</v>
      </c>
      <c r="V18">
        <f t="shared" si="0"/>
        <v>199495</v>
      </c>
      <c r="W18">
        <f t="shared" si="0"/>
        <v>143491</v>
      </c>
      <c r="X18">
        <f t="shared" si="0"/>
        <v>223549</v>
      </c>
      <c r="Y18">
        <f t="shared" si="0"/>
        <v>169197</v>
      </c>
      <c r="Z18">
        <f t="shared" si="0"/>
        <v>101924</v>
      </c>
      <c r="AA18">
        <f t="shared" si="0"/>
        <v>92339</v>
      </c>
      <c r="AB18">
        <f t="shared" si="0"/>
        <v>133494</v>
      </c>
      <c r="AC18">
        <f t="shared" si="0"/>
        <v>0</v>
      </c>
      <c r="AD18">
        <f t="shared" si="0"/>
        <v>348151</v>
      </c>
      <c r="AE18">
        <f t="shared" si="0"/>
        <v>116779</v>
      </c>
      <c r="AF18">
        <f t="shared" si="0"/>
        <v>191571</v>
      </c>
      <c r="AG18">
        <f t="shared" si="0"/>
        <v>245949</v>
      </c>
      <c r="AH18">
        <f t="shared" si="0"/>
        <v>180091</v>
      </c>
    </row>
    <row r="19" spans="1:34" x14ac:dyDescent="0.25">
      <c r="A19">
        <v>2017</v>
      </c>
      <c r="B19">
        <v>161214</v>
      </c>
      <c r="C19">
        <v>44344</v>
      </c>
      <c r="D19">
        <v>241857</v>
      </c>
      <c r="E19">
        <v>181840</v>
      </c>
      <c r="F19">
        <v>147744</v>
      </c>
      <c r="G19">
        <v>289451</v>
      </c>
      <c r="H19">
        <v>174677</v>
      </c>
      <c r="I19">
        <v>101027</v>
      </c>
      <c r="J19">
        <v>89744</v>
      </c>
      <c r="K19">
        <v>140001</v>
      </c>
      <c r="L19">
        <v>0</v>
      </c>
      <c r="M19">
        <v>378840</v>
      </c>
      <c r="N19">
        <v>131352</v>
      </c>
      <c r="O19">
        <v>207426</v>
      </c>
      <c r="P19">
        <v>243931</v>
      </c>
      <c r="Q19">
        <v>177057</v>
      </c>
      <c r="S19">
        <f t="shared" ref="S19:S23" si="1">ROUND(B19,0)</f>
        <v>161214</v>
      </c>
      <c r="T19">
        <f t="shared" ref="T19:T23" si="2">ROUND(C19,0)</f>
        <v>44344</v>
      </c>
      <c r="U19">
        <f t="shared" ref="U19:U23" si="3">ROUND(D19,0)</f>
        <v>241857</v>
      </c>
      <c r="V19">
        <f t="shared" ref="V19:V23" si="4">ROUND(E19,0)</f>
        <v>181840</v>
      </c>
      <c r="W19">
        <f t="shared" ref="W19:W23" si="5">ROUND(F19,0)</f>
        <v>147744</v>
      </c>
      <c r="X19">
        <f t="shared" ref="X19:X23" si="6">ROUND(G19,0)</f>
        <v>289451</v>
      </c>
      <c r="Y19">
        <f t="shared" ref="Y19:Y23" si="7">ROUND(H19,0)</f>
        <v>174677</v>
      </c>
      <c r="Z19">
        <f t="shared" ref="Z19:Z23" si="8">ROUND(I19,0)</f>
        <v>101027</v>
      </c>
      <c r="AA19">
        <f t="shared" ref="AA19:AA23" si="9">ROUND(J19,0)</f>
        <v>89744</v>
      </c>
      <c r="AB19">
        <f t="shared" ref="AB19:AB23" si="10">ROUND(K19,0)</f>
        <v>140001</v>
      </c>
      <c r="AC19">
        <f t="shared" ref="AC19:AC23" si="11">ROUND(L19,0)</f>
        <v>0</v>
      </c>
      <c r="AD19">
        <f t="shared" ref="AD19:AD23" si="12">ROUND(M19,0)</f>
        <v>378840</v>
      </c>
      <c r="AE19">
        <f t="shared" ref="AE19:AE23" si="13">ROUND(N19,0)</f>
        <v>131352</v>
      </c>
      <c r="AF19">
        <f t="shared" ref="AF19:AF23" si="14">ROUND(O19,0)</f>
        <v>207426</v>
      </c>
      <c r="AG19">
        <f t="shared" ref="AG19:AG23" si="15">ROUND(P19,0)</f>
        <v>243931</v>
      </c>
      <c r="AH19">
        <f t="shared" ref="AH19:AH23" si="16">ROUND(Q19,0)</f>
        <v>177057</v>
      </c>
    </row>
    <row r="20" spans="1:34" x14ac:dyDescent="0.25">
      <c r="A20">
        <v>2018</v>
      </c>
      <c r="B20">
        <v>158450</v>
      </c>
      <c r="C20">
        <v>46406</v>
      </c>
      <c r="D20">
        <v>246986</v>
      </c>
      <c r="E20">
        <v>204791</v>
      </c>
      <c r="F20">
        <v>156564</v>
      </c>
      <c r="G20">
        <v>293069</v>
      </c>
      <c r="H20">
        <v>179315</v>
      </c>
      <c r="I20">
        <v>109894</v>
      </c>
      <c r="J20">
        <v>87365</v>
      </c>
      <c r="K20">
        <v>143747</v>
      </c>
      <c r="L20">
        <v>0</v>
      </c>
      <c r="M20">
        <v>414495</v>
      </c>
      <c r="N20">
        <v>138639</v>
      </c>
      <c r="O20">
        <v>215913</v>
      </c>
      <c r="P20">
        <v>250944</v>
      </c>
      <c r="Q20">
        <v>181305</v>
      </c>
      <c r="S20">
        <f t="shared" si="1"/>
        <v>158450</v>
      </c>
      <c r="T20">
        <f t="shared" si="2"/>
        <v>46406</v>
      </c>
      <c r="U20">
        <f t="shared" si="3"/>
        <v>246986</v>
      </c>
      <c r="V20">
        <f t="shared" si="4"/>
        <v>204791</v>
      </c>
      <c r="W20">
        <f t="shared" si="5"/>
        <v>156564</v>
      </c>
      <c r="X20">
        <f t="shared" si="6"/>
        <v>293069</v>
      </c>
      <c r="Y20">
        <f t="shared" si="7"/>
        <v>179315</v>
      </c>
      <c r="Z20">
        <f t="shared" si="8"/>
        <v>109894</v>
      </c>
      <c r="AA20">
        <f t="shared" si="9"/>
        <v>87365</v>
      </c>
      <c r="AB20">
        <f t="shared" si="10"/>
        <v>143747</v>
      </c>
      <c r="AC20">
        <f t="shared" si="11"/>
        <v>0</v>
      </c>
      <c r="AD20">
        <f t="shared" si="12"/>
        <v>414495</v>
      </c>
      <c r="AE20">
        <f t="shared" si="13"/>
        <v>138639</v>
      </c>
      <c r="AF20">
        <f t="shared" si="14"/>
        <v>215913</v>
      </c>
      <c r="AG20">
        <f t="shared" si="15"/>
        <v>250944</v>
      </c>
      <c r="AH20">
        <f t="shared" si="16"/>
        <v>181305</v>
      </c>
    </row>
    <row r="21" spans="1:34" x14ac:dyDescent="0.25">
      <c r="A21">
        <v>2019</v>
      </c>
      <c r="B21">
        <v>153908</v>
      </c>
      <c r="C21">
        <v>55688</v>
      </c>
      <c r="D21">
        <v>242824</v>
      </c>
      <c r="E21">
        <v>205674</v>
      </c>
      <c r="F21">
        <v>154562</v>
      </c>
      <c r="G21">
        <v>280406</v>
      </c>
      <c r="H21">
        <v>183343</v>
      </c>
      <c r="I21">
        <v>115673</v>
      </c>
      <c r="J21">
        <v>93204</v>
      </c>
      <c r="K21">
        <v>149071</v>
      </c>
      <c r="L21">
        <v>0</v>
      </c>
      <c r="M21">
        <v>433342</v>
      </c>
      <c r="N21">
        <v>143591</v>
      </c>
      <c r="O21">
        <v>211996</v>
      </c>
      <c r="P21">
        <v>266700</v>
      </c>
      <c r="Q21">
        <v>186887</v>
      </c>
      <c r="S21">
        <f t="shared" si="1"/>
        <v>153908</v>
      </c>
      <c r="T21">
        <f t="shared" si="2"/>
        <v>55688</v>
      </c>
      <c r="U21">
        <f t="shared" si="3"/>
        <v>242824</v>
      </c>
      <c r="V21">
        <f t="shared" si="4"/>
        <v>205674</v>
      </c>
      <c r="W21">
        <f t="shared" si="5"/>
        <v>154562</v>
      </c>
      <c r="X21">
        <f t="shared" si="6"/>
        <v>280406</v>
      </c>
      <c r="Y21">
        <f t="shared" si="7"/>
        <v>183343</v>
      </c>
      <c r="Z21">
        <f t="shared" si="8"/>
        <v>115673</v>
      </c>
      <c r="AA21">
        <f t="shared" si="9"/>
        <v>93204</v>
      </c>
      <c r="AB21">
        <f t="shared" si="10"/>
        <v>149071</v>
      </c>
      <c r="AC21">
        <f t="shared" si="11"/>
        <v>0</v>
      </c>
      <c r="AD21">
        <f t="shared" si="12"/>
        <v>433342</v>
      </c>
      <c r="AE21">
        <f t="shared" si="13"/>
        <v>143591</v>
      </c>
      <c r="AF21">
        <f t="shared" si="14"/>
        <v>211996</v>
      </c>
      <c r="AG21">
        <f t="shared" si="15"/>
        <v>266700</v>
      </c>
      <c r="AH21">
        <f t="shared" si="16"/>
        <v>186887</v>
      </c>
    </row>
    <row r="22" spans="1:34" x14ac:dyDescent="0.25">
      <c r="A22">
        <v>2020</v>
      </c>
      <c r="B22">
        <v>156376</v>
      </c>
      <c r="C22">
        <v>59813</v>
      </c>
      <c r="D22">
        <v>240211</v>
      </c>
      <c r="E22">
        <v>220680</v>
      </c>
      <c r="F22">
        <v>160192</v>
      </c>
      <c r="G22">
        <v>261798</v>
      </c>
      <c r="H22">
        <v>190135</v>
      </c>
      <c r="I22">
        <v>122248</v>
      </c>
      <c r="J22">
        <v>87365</v>
      </c>
      <c r="K22">
        <v>163466</v>
      </c>
      <c r="L22">
        <v>0</v>
      </c>
      <c r="M22">
        <v>441746</v>
      </c>
      <c r="N22">
        <v>146954</v>
      </c>
      <c r="O22">
        <v>198286</v>
      </c>
      <c r="P22">
        <v>273233</v>
      </c>
      <c r="Q22">
        <v>203149</v>
      </c>
      <c r="S22">
        <f t="shared" si="1"/>
        <v>156376</v>
      </c>
      <c r="T22">
        <f t="shared" si="2"/>
        <v>59813</v>
      </c>
      <c r="U22">
        <f t="shared" si="3"/>
        <v>240211</v>
      </c>
      <c r="V22">
        <f t="shared" si="4"/>
        <v>220680</v>
      </c>
      <c r="W22">
        <f t="shared" si="5"/>
        <v>160192</v>
      </c>
      <c r="X22">
        <f t="shared" si="6"/>
        <v>261798</v>
      </c>
      <c r="Y22">
        <f t="shared" si="7"/>
        <v>190135</v>
      </c>
      <c r="Z22">
        <f t="shared" si="8"/>
        <v>122248</v>
      </c>
      <c r="AA22">
        <f t="shared" si="9"/>
        <v>87365</v>
      </c>
      <c r="AB22">
        <f t="shared" si="10"/>
        <v>163466</v>
      </c>
      <c r="AC22">
        <f t="shared" si="11"/>
        <v>0</v>
      </c>
      <c r="AD22">
        <f t="shared" si="12"/>
        <v>441746</v>
      </c>
      <c r="AE22">
        <f t="shared" si="13"/>
        <v>146954</v>
      </c>
      <c r="AF22">
        <f t="shared" si="14"/>
        <v>198286</v>
      </c>
      <c r="AG22">
        <f t="shared" si="15"/>
        <v>273233</v>
      </c>
      <c r="AH22">
        <f t="shared" si="16"/>
        <v>203149</v>
      </c>
    </row>
    <row r="23" spans="1:34" x14ac:dyDescent="0.25">
      <c r="A23">
        <v>2021</v>
      </c>
      <c r="B23">
        <v>165064</v>
      </c>
      <c r="C23">
        <v>57750</v>
      </c>
      <c r="D23">
        <v>241373</v>
      </c>
      <c r="E23">
        <v>240100</v>
      </c>
      <c r="F23">
        <v>170950</v>
      </c>
      <c r="G23">
        <v>259214</v>
      </c>
      <c r="H23">
        <v>183249</v>
      </c>
      <c r="I23">
        <v>119957</v>
      </c>
      <c r="J23">
        <v>79796</v>
      </c>
      <c r="K23">
        <v>167409</v>
      </c>
      <c r="L23">
        <v>0</v>
      </c>
      <c r="M23">
        <v>421372</v>
      </c>
      <c r="N23">
        <v>156857</v>
      </c>
      <c r="O23">
        <v>202203</v>
      </c>
      <c r="P23">
        <v>281976</v>
      </c>
      <c r="Q23">
        <v>207882</v>
      </c>
      <c r="S23">
        <f t="shared" si="1"/>
        <v>165064</v>
      </c>
      <c r="T23">
        <f t="shared" si="2"/>
        <v>57750</v>
      </c>
      <c r="U23">
        <f t="shared" si="3"/>
        <v>241373</v>
      </c>
      <c r="V23">
        <f t="shared" si="4"/>
        <v>240100</v>
      </c>
      <c r="W23">
        <f t="shared" si="5"/>
        <v>170950</v>
      </c>
      <c r="X23">
        <f t="shared" si="6"/>
        <v>259214</v>
      </c>
      <c r="Y23">
        <f t="shared" si="7"/>
        <v>183249</v>
      </c>
      <c r="Z23">
        <f t="shared" si="8"/>
        <v>119957</v>
      </c>
      <c r="AA23">
        <f t="shared" si="9"/>
        <v>79796</v>
      </c>
      <c r="AB23">
        <f t="shared" si="10"/>
        <v>167409</v>
      </c>
      <c r="AC23">
        <f t="shared" si="11"/>
        <v>0</v>
      </c>
      <c r="AD23">
        <f t="shared" si="12"/>
        <v>421372</v>
      </c>
      <c r="AE23">
        <f t="shared" si="13"/>
        <v>156857</v>
      </c>
      <c r="AF23">
        <f t="shared" si="14"/>
        <v>202203</v>
      </c>
      <c r="AG23">
        <f t="shared" si="15"/>
        <v>281976</v>
      </c>
      <c r="AH23">
        <f t="shared" si="16"/>
        <v>207882</v>
      </c>
    </row>
    <row r="25" spans="1:34" ht="14.25" customHeight="1" x14ac:dyDescent="0.25"/>
    <row r="26" spans="1:34" x14ac:dyDescent="0.25">
      <c r="A26">
        <v>2004</v>
      </c>
      <c r="B26">
        <v>150.9</v>
      </c>
      <c r="C26">
        <v>4.4000000000000004</v>
      </c>
      <c r="D26">
        <v>278.8</v>
      </c>
      <c r="E26">
        <v>14.2</v>
      </c>
      <c r="F26">
        <v>149.1</v>
      </c>
      <c r="G26">
        <v>94.6</v>
      </c>
      <c r="H26">
        <v>315.89999999999998</v>
      </c>
      <c r="I26">
        <v>95.4</v>
      </c>
      <c r="J26">
        <v>36.6</v>
      </c>
      <c r="K26">
        <v>57</v>
      </c>
      <c r="L26">
        <v>31.3</v>
      </c>
      <c r="M26">
        <v>191.9</v>
      </c>
      <c r="N26">
        <v>98.5</v>
      </c>
      <c r="O26">
        <v>160.19999999999999</v>
      </c>
      <c r="P26">
        <v>173.9</v>
      </c>
      <c r="Q26">
        <v>112.4</v>
      </c>
    </row>
    <row r="27" spans="1:34" x14ac:dyDescent="0.25">
      <c r="A27">
        <v>2005</v>
      </c>
      <c r="B27">
        <v>146.6</v>
      </c>
      <c r="C27">
        <v>5.0999999999999996</v>
      </c>
      <c r="D27">
        <v>287.89999999999998</v>
      </c>
      <c r="E27">
        <v>15.3</v>
      </c>
      <c r="F27">
        <v>158.5</v>
      </c>
      <c r="G27">
        <v>107.6</v>
      </c>
      <c r="H27">
        <v>308.8</v>
      </c>
      <c r="I27">
        <v>99.5</v>
      </c>
      <c r="J27">
        <v>37.6</v>
      </c>
      <c r="K27">
        <v>59.5</v>
      </c>
      <c r="L27">
        <v>34.299999999999997</v>
      </c>
      <c r="M27">
        <v>208.9</v>
      </c>
      <c r="N27">
        <v>102.7</v>
      </c>
      <c r="O27">
        <v>169.1</v>
      </c>
      <c r="P27">
        <v>180.4</v>
      </c>
      <c r="Q27">
        <v>115</v>
      </c>
    </row>
    <row r="28" spans="1:34" x14ac:dyDescent="0.25">
      <c r="A28">
        <v>2006</v>
      </c>
      <c r="B28">
        <v>146.9</v>
      </c>
      <c r="C28">
        <v>6.1</v>
      </c>
      <c r="D28">
        <v>276.8</v>
      </c>
      <c r="E28">
        <v>13.7</v>
      </c>
      <c r="F28">
        <v>171.2</v>
      </c>
      <c r="G28">
        <v>106.8</v>
      </c>
      <c r="H28">
        <v>321.7</v>
      </c>
      <c r="I28">
        <v>95.3</v>
      </c>
      <c r="J28">
        <v>37.299999999999997</v>
      </c>
      <c r="K28">
        <v>68.2</v>
      </c>
      <c r="L28">
        <v>36.6</v>
      </c>
      <c r="M28">
        <v>222</v>
      </c>
      <c r="N28">
        <v>112.5</v>
      </c>
      <c r="O28">
        <v>170.2</v>
      </c>
      <c r="P28">
        <v>183.8</v>
      </c>
      <c r="Q28">
        <v>121.9</v>
      </c>
    </row>
    <row r="29" spans="1:34" x14ac:dyDescent="0.25">
      <c r="A29">
        <v>2007</v>
      </c>
      <c r="B29">
        <v>147.69999999999999</v>
      </c>
      <c r="C29">
        <v>6.8</v>
      </c>
      <c r="D29">
        <v>275.5</v>
      </c>
      <c r="E29">
        <v>13.8</v>
      </c>
      <c r="F29">
        <v>191.9</v>
      </c>
      <c r="G29">
        <v>95.9</v>
      </c>
      <c r="H29">
        <v>332.4</v>
      </c>
      <c r="I29">
        <v>96.7</v>
      </c>
      <c r="J29">
        <v>38.9</v>
      </c>
      <c r="K29">
        <v>69.5</v>
      </c>
      <c r="L29">
        <v>37.5</v>
      </c>
      <c r="M29">
        <v>226.7</v>
      </c>
      <c r="N29">
        <v>114.4</v>
      </c>
      <c r="O29">
        <v>170.3</v>
      </c>
      <c r="P29">
        <v>196.5</v>
      </c>
      <c r="Q29">
        <v>117.5</v>
      </c>
    </row>
    <row r="30" spans="1:34" x14ac:dyDescent="0.25">
      <c r="A30">
        <v>2008</v>
      </c>
      <c r="B30">
        <v>151</v>
      </c>
      <c r="C30">
        <v>6.3</v>
      </c>
      <c r="D30">
        <v>270.39999999999998</v>
      </c>
      <c r="E30">
        <v>14.9</v>
      </c>
      <c r="F30">
        <v>186.4</v>
      </c>
      <c r="G30">
        <v>100.6</v>
      </c>
      <c r="H30">
        <v>343.6</v>
      </c>
      <c r="I30">
        <v>96.4</v>
      </c>
      <c r="J30">
        <v>38.6</v>
      </c>
      <c r="K30">
        <v>71.400000000000006</v>
      </c>
      <c r="L30">
        <v>38.200000000000003</v>
      </c>
      <c r="M30">
        <v>230.4</v>
      </c>
      <c r="N30">
        <v>115</v>
      </c>
      <c r="O30">
        <v>173.9</v>
      </c>
      <c r="P30">
        <v>199.6</v>
      </c>
      <c r="Q30">
        <v>118.9</v>
      </c>
    </row>
    <row r="31" spans="1:34" x14ac:dyDescent="0.25">
      <c r="A31">
        <v>2009</v>
      </c>
      <c r="B31">
        <v>142.6</v>
      </c>
      <c r="C31">
        <v>5.8</v>
      </c>
      <c r="D31">
        <v>265.10000000000002</v>
      </c>
      <c r="E31">
        <v>17.2</v>
      </c>
      <c r="F31">
        <v>182.9</v>
      </c>
      <c r="G31">
        <v>98.5</v>
      </c>
      <c r="H31">
        <v>345.3</v>
      </c>
      <c r="I31">
        <v>98.2</v>
      </c>
      <c r="J31">
        <v>40.299999999999997</v>
      </c>
      <c r="K31">
        <v>67</v>
      </c>
      <c r="L31">
        <v>40.6</v>
      </c>
      <c r="M31">
        <v>238.4</v>
      </c>
      <c r="N31">
        <v>110.4</v>
      </c>
      <c r="O31">
        <v>181.5</v>
      </c>
      <c r="P31">
        <v>207.6</v>
      </c>
      <c r="Q31">
        <v>125.2</v>
      </c>
    </row>
    <row r="32" spans="1:34" x14ac:dyDescent="0.25">
      <c r="A32">
        <v>2010</v>
      </c>
      <c r="B32">
        <v>139.5</v>
      </c>
      <c r="C32">
        <v>7</v>
      </c>
      <c r="D32">
        <v>246.8</v>
      </c>
      <c r="E32">
        <v>14.4</v>
      </c>
      <c r="F32">
        <v>176.7</v>
      </c>
      <c r="G32">
        <v>104</v>
      </c>
      <c r="H32">
        <v>327.3</v>
      </c>
      <c r="I32">
        <v>93.7</v>
      </c>
      <c r="J32">
        <v>41.3</v>
      </c>
      <c r="K32">
        <v>67.599999999999994</v>
      </c>
      <c r="L32">
        <v>36.700000000000003</v>
      </c>
      <c r="M32">
        <v>236</v>
      </c>
      <c r="N32">
        <v>118.7</v>
      </c>
      <c r="O32">
        <v>185.6</v>
      </c>
      <c r="P32">
        <v>220</v>
      </c>
      <c r="Q32">
        <v>118.3</v>
      </c>
    </row>
    <row r="33" spans="1:17" x14ac:dyDescent="0.25">
      <c r="A33">
        <v>2011</v>
      </c>
      <c r="B33">
        <v>147.9</v>
      </c>
      <c r="C33">
        <v>6.8</v>
      </c>
      <c r="D33">
        <v>246.2</v>
      </c>
      <c r="E33">
        <v>17</v>
      </c>
      <c r="F33">
        <v>172.3</v>
      </c>
      <c r="G33">
        <v>107.6</v>
      </c>
      <c r="H33">
        <v>330.5</v>
      </c>
      <c r="I33">
        <v>92.2</v>
      </c>
      <c r="J33">
        <v>43.3</v>
      </c>
      <c r="K33">
        <v>61.4</v>
      </c>
      <c r="L33">
        <v>36.1</v>
      </c>
      <c r="M33">
        <v>237.8</v>
      </c>
      <c r="N33">
        <v>121.3</v>
      </c>
      <c r="O33">
        <v>190</v>
      </c>
      <c r="P33">
        <v>224</v>
      </c>
      <c r="Q33">
        <v>121.3</v>
      </c>
    </row>
    <row r="34" spans="1:17" x14ac:dyDescent="0.25">
      <c r="A34">
        <v>2012</v>
      </c>
      <c r="B34">
        <v>148.9</v>
      </c>
      <c r="C34">
        <v>7.1</v>
      </c>
      <c r="D34">
        <v>248.2</v>
      </c>
      <c r="E34">
        <v>16.7</v>
      </c>
      <c r="F34">
        <v>170.8</v>
      </c>
      <c r="G34">
        <v>104.5</v>
      </c>
      <c r="H34">
        <v>322.60000000000002</v>
      </c>
      <c r="I34">
        <v>96.7</v>
      </c>
      <c r="J34">
        <v>43.2</v>
      </c>
      <c r="K34">
        <v>67.3</v>
      </c>
      <c r="L34">
        <v>37.200000000000003</v>
      </c>
      <c r="M34">
        <v>240.3</v>
      </c>
      <c r="N34">
        <v>122.5</v>
      </c>
      <c r="O34">
        <v>199.2</v>
      </c>
      <c r="P34">
        <v>228.4</v>
      </c>
      <c r="Q34">
        <v>128.30000000000001</v>
      </c>
    </row>
    <row r="35" spans="1:17" x14ac:dyDescent="0.25">
      <c r="A35">
        <v>2013</v>
      </c>
      <c r="B35">
        <v>145.6</v>
      </c>
      <c r="C35">
        <v>7.2</v>
      </c>
      <c r="D35">
        <v>240</v>
      </c>
      <c r="E35">
        <v>17.2</v>
      </c>
      <c r="F35">
        <v>166.2</v>
      </c>
      <c r="G35">
        <v>92.7</v>
      </c>
      <c r="H35">
        <v>330.1</v>
      </c>
      <c r="I35">
        <v>105.8</v>
      </c>
      <c r="J35">
        <v>42.9</v>
      </c>
      <c r="K35">
        <v>69.3</v>
      </c>
      <c r="L35">
        <v>36</v>
      </c>
      <c r="M35">
        <v>246.4</v>
      </c>
      <c r="N35">
        <v>118.8</v>
      </c>
      <c r="O35">
        <v>192</v>
      </c>
      <c r="P35">
        <v>231.1</v>
      </c>
      <c r="Q35">
        <v>131.4</v>
      </c>
    </row>
    <row r="36" spans="1:17" x14ac:dyDescent="0.25">
      <c r="A36">
        <v>2014</v>
      </c>
      <c r="B36">
        <v>146.1</v>
      </c>
      <c r="C36">
        <v>6.3</v>
      </c>
      <c r="D36">
        <v>244</v>
      </c>
      <c r="E36">
        <v>18.7</v>
      </c>
      <c r="F36">
        <v>179.2</v>
      </c>
      <c r="G36">
        <v>89.8</v>
      </c>
      <c r="H36">
        <v>349.9</v>
      </c>
      <c r="I36">
        <v>105.8</v>
      </c>
      <c r="J36">
        <v>42.3</v>
      </c>
      <c r="K36">
        <v>69.2</v>
      </c>
      <c r="L36">
        <v>38</v>
      </c>
      <c r="M36">
        <v>260.10000000000002</v>
      </c>
      <c r="N36">
        <v>117.9</v>
      </c>
      <c r="O36">
        <v>194.1</v>
      </c>
      <c r="P36">
        <v>242.9</v>
      </c>
      <c r="Q36">
        <v>134.1</v>
      </c>
    </row>
    <row r="37" spans="1:17" x14ac:dyDescent="0.25">
      <c r="A37">
        <v>2015</v>
      </c>
      <c r="B37">
        <v>143.80000000000001</v>
      </c>
      <c r="C37">
        <v>6.8</v>
      </c>
      <c r="D37">
        <v>250.2</v>
      </c>
      <c r="E37">
        <v>22.2</v>
      </c>
      <c r="F37">
        <v>206.2</v>
      </c>
      <c r="G37">
        <v>91.2</v>
      </c>
      <c r="H37">
        <v>353.3</v>
      </c>
      <c r="I37">
        <v>103.8</v>
      </c>
      <c r="J37">
        <v>43.3</v>
      </c>
      <c r="K37">
        <v>69.5</v>
      </c>
      <c r="L37">
        <v>36.9</v>
      </c>
      <c r="M37">
        <v>266.8</v>
      </c>
      <c r="N37">
        <v>128.9</v>
      </c>
      <c r="O37">
        <v>198.4</v>
      </c>
      <c r="P37">
        <v>251.2</v>
      </c>
      <c r="Q37">
        <v>150</v>
      </c>
    </row>
    <row r="38" spans="1:17" x14ac:dyDescent="0.25">
      <c r="A38">
        <v>2016</v>
      </c>
      <c r="B38">
        <v>150.6</v>
      </c>
      <c r="C38">
        <v>6.5</v>
      </c>
      <c r="D38">
        <v>256.60000000000002</v>
      </c>
      <c r="E38">
        <v>22.6</v>
      </c>
      <c r="F38">
        <v>229.4</v>
      </c>
      <c r="G38">
        <v>86.5</v>
      </c>
      <c r="H38">
        <v>361.2</v>
      </c>
      <c r="I38">
        <v>102.3</v>
      </c>
      <c r="J38">
        <v>42.7</v>
      </c>
      <c r="K38">
        <v>67.7</v>
      </c>
      <c r="L38">
        <v>38.700000000000003</v>
      </c>
      <c r="M38">
        <v>273.39999999999998</v>
      </c>
      <c r="N38">
        <v>125</v>
      </c>
      <c r="O38">
        <v>205.4</v>
      </c>
      <c r="P38">
        <v>256</v>
      </c>
      <c r="Q38">
        <v>148.4</v>
      </c>
    </row>
    <row r="39" spans="1:17" x14ac:dyDescent="0.25">
      <c r="A39">
        <v>2017</v>
      </c>
      <c r="B39">
        <v>163.30000000000001</v>
      </c>
      <c r="C39">
        <v>4.3</v>
      </c>
      <c r="D39">
        <v>249.9</v>
      </c>
      <c r="E39">
        <v>20.6</v>
      </c>
      <c r="F39">
        <v>236.2</v>
      </c>
      <c r="G39">
        <v>112</v>
      </c>
      <c r="H39">
        <v>372.9</v>
      </c>
      <c r="I39">
        <v>101.4</v>
      </c>
      <c r="J39">
        <v>41.5</v>
      </c>
      <c r="K39">
        <v>71</v>
      </c>
      <c r="L39">
        <v>47.1</v>
      </c>
      <c r="M39">
        <v>297.5</v>
      </c>
      <c r="N39">
        <v>140.6</v>
      </c>
      <c r="O39">
        <v>222.4</v>
      </c>
      <c r="P39">
        <v>253.9</v>
      </c>
      <c r="Q39">
        <v>145.9</v>
      </c>
    </row>
    <row r="40" spans="1:17" x14ac:dyDescent="0.25">
      <c r="A40">
        <v>2018</v>
      </c>
      <c r="B40">
        <v>160.5</v>
      </c>
      <c r="C40">
        <v>4.5</v>
      </c>
      <c r="D40">
        <v>255.2</v>
      </c>
      <c r="E40">
        <v>23.2</v>
      </c>
      <c r="F40">
        <v>250.3</v>
      </c>
      <c r="G40">
        <v>113.4</v>
      </c>
      <c r="H40">
        <v>382.8</v>
      </c>
      <c r="I40">
        <v>110.3</v>
      </c>
      <c r="J40">
        <v>40.4</v>
      </c>
      <c r="K40">
        <v>72.900000000000006</v>
      </c>
      <c r="L40">
        <v>52.5</v>
      </c>
      <c r="M40">
        <v>325.5</v>
      </c>
      <c r="N40">
        <v>148.4</v>
      </c>
      <c r="O40">
        <v>231.5</v>
      </c>
      <c r="P40">
        <v>261.2</v>
      </c>
      <c r="Q40">
        <v>149.4</v>
      </c>
    </row>
    <row r="41" spans="1:17" x14ac:dyDescent="0.25">
      <c r="A41">
        <v>2019</v>
      </c>
      <c r="B41">
        <v>155.9</v>
      </c>
      <c r="C41">
        <v>5.4</v>
      </c>
      <c r="D41">
        <v>250.9</v>
      </c>
      <c r="E41">
        <v>23.3</v>
      </c>
      <c r="F41">
        <v>247.1</v>
      </c>
      <c r="G41">
        <v>108.5</v>
      </c>
      <c r="H41">
        <v>391.4</v>
      </c>
      <c r="I41">
        <v>116.1</v>
      </c>
      <c r="J41">
        <v>43.1</v>
      </c>
      <c r="K41">
        <v>75.599999999999994</v>
      </c>
      <c r="L41">
        <v>54.5</v>
      </c>
      <c r="M41">
        <v>340.3</v>
      </c>
      <c r="N41">
        <v>153.69999999999999</v>
      </c>
      <c r="O41">
        <v>227.3</v>
      </c>
      <c r="P41">
        <v>277.60000000000002</v>
      </c>
      <c r="Q41">
        <v>154</v>
      </c>
    </row>
    <row r="42" spans="1:17" x14ac:dyDescent="0.25">
      <c r="A42">
        <v>2020</v>
      </c>
      <c r="B42">
        <v>158.4</v>
      </c>
      <c r="C42">
        <v>5.8</v>
      </c>
      <c r="D42">
        <v>248.2</v>
      </c>
      <c r="E42">
        <v>25</v>
      </c>
      <c r="F42">
        <v>256.10000000000002</v>
      </c>
      <c r="G42">
        <v>101.3</v>
      </c>
      <c r="H42">
        <v>405.9</v>
      </c>
      <c r="I42">
        <v>122.7</v>
      </c>
      <c r="J42">
        <v>40.4</v>
      </c>
      <c r="K42">
        <v>82.9</v>
      </c>
      <c r="L42">
        <v>55.7</v>
      </c>
      <c r="M42">
        <v>346.9</v>
      </c>
      <c r="N42">
        <v>157.30000000000001</v>
      </c>
      <c r="O42">
        <v>212.6</v>
      </c>
      <c r="P42">
        <v>284.39999999999998</v>
      </c>
      <c r="Q42">
        <v>167.4</v>
      </c>
    </row>
    <row r="43" spans="1:17" x14ac:dyDescent="0.25">
      <c r="A43">
        <v>2021</v>
      </c>
      <c r="B43">
        <v>167.2</v>
      </c>
      <c r="C43">
        <v>5.6</v>
      </c>
      <c r="D43">
        <v>249.4</v>
      </c>
      <c r="E43">
        <v>27.2</v>
      </c>
      <c r="F43">
        <v>273.3</v>
      </c>
      <c r="G43">
        <v>100.3</v>
      </c>
      <c r="H43">
        <v>391.2</v>
      </c>
      <c r="I43">
        <v>120.4</v>
      </c>
      <c r="J43">
        <v>36.9</v>
      </c>
      <c r="K43">
        <v>84.9</v>
      </c>
      <c r="L43">
        <v>54.5</v>
      </c>
      <c r="M43">
        <v>330.9</v>
      </c>
      <c r="N43">
        <v>167.9</v>
      </c>
      <c r="O43">
        <v>216.8</v>
      </c>
      <c r="P43">
        <v>293.5</v>
      </c>
      <c r="Q43">
        <v>171.3</v>
      </c>
    </row>
    <row r="44" spans="1:17" x14ac:dyDescent="0.25">
      <c r="A44">
        <v>2022</v>
      </c>
      <c r="B44">
        <v>169.6</v>
      </c>
      <c r="C44">
        <v>5.2</v>
      </c>
      <c r="D44">
        <v>247.1</v>
      </c>
      <c r="E44">
        <v>24.9</v>
      </c>
      <c r="F44">
        <v>290.60000000000002</v>
      </c>
      <c r="G44">
        <v>105.2</v>
      </c>
      <c r="H44">
        <v>394.1</v>
      </c>
      <c r="I44">
        <v>119.7</v>
      </c>
      <c r="J44">
        <v>39.6</v>
      </c>
      <c r="K44">
        <v>88.7</v>
      </c>
      <c r="L44">
        <v>63.9</v>
      </c>
      <c r="M44">
        <v>337.4</v>
      </c>
      <c r="N44">
        <v>174.6</v>
      </c>
      <c r="O44">
        <v>221.4</v>
      </c>
      <c r="P44">
        <v>296.89999999999998</v>
      </c>
      <c r="Q44">
        <v>182.2</v>
      </c>
    </row>
    <row r="49" spans="1:1" x14ac:dyDescent="0.25">
      <c r="A49" t="s">
        <v>295</v>
      </c>
    </row>
    <row r="50" spans="1:1" x14ac:dyDescent="0.25">
      <c r="A50" t="s">
        <v>296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E194"/>
  <sheetViews>
    <sheetView workbookViewId="0">
      <selection activeCell="C3" sqref="C3:C19"/>
    </sheetView>
  </sheetViews>
  <sheetFormatPr defaultRowHeight="15" x14ac:dyDescent="0.25"/>
  <sheetData>
    <row r="1" spans="1:31" x14ac:dyDescent="0.25">
      <c r="C1">
        <f>C3/SUM(C3:C18)</f>
        <v>3.3754724878903589E-2</v>
      </c>
      <c r="D1">
        <f>C3/SUM(C3:C179)</f>
        <v>9.3761184864158396E-4</v>
      </c>
    </row>
    <row r="2" spans="1:31" x14ac:dyDescent="0.25">
      <c r="A2" t="s">
        <v>157</v>
      </c>
      <c r="B2" t="s">
        <v>158</v>
      </c>
      <c r="C2">
        <v>1992</v>
      </c>
      <c r="D2">
        <v>1993</v>
      </c>
      <c r="E2">
        <v>1994</v>
      </c>
      <c r="F2">
        <v>1995</v>
      </c>
      <c r="G2">
        <v>1996</v>
      </c>
      <c r="H2">
        <v>1997</v>
      </c>
      <c r="I2">
        <v>1998</v>
      </c>
      <c r="J2">
        <v>1999</v>
      </c>
      <c r="K2">
        <v>2000</v>
      </c>
      <c r="L2">
        <v>2001</v>
      </c>
      <c r="M2">
        <v>2002</v>
      </c>
      <c r="N2">
        <v>2003</v>
      </c>
      <c r="O2">
        <v>2004</v>
      </c>
      <c r="P2">
        <v>2005</v>
      </c>
      <c r="Q2">
        <v>2006</v>
      </c>
      <c r="R2">
        <v>2007</v>
      </c>
      <c r="S2">
        <v>2008</v>
      </c>
      <c r="T2">
        <v>2009</v>
      </c>
      <c r="U2">
        <v>2010</v>
      </c>
      <c r="V2">
        <v>2011</v>
      </c>
      <c r="W2">
        <v>2012</v>
      </c>
      <c r="X2" t="s">
        <v>230</v>
      </c>
      <c r="Y2" t="s">
        <v>270</v>
      </c>
      <c r="Z2" t="s">
        <v>272</v>
      </c>
      <c r="AA2" t="s">
        <v>274</v>
      </c>
      <c r="AB2" t="s">
        <v>276</v>
      </c>
      <c r="AC2" t="s">
        <v>278</v>
      </c>
      <c r="AD2" t="s">
        <v>280</v>
      </c>
      <c r="AE2" t="s">
        <v>282</v>
      </c>
    </row>
    <row r="3" spans="1:31" x14ac:dyDescent="0.25">
      <c r="A3" t="s">
        <v>159</v>
      </c>
      <c r="B3" t="s">
        <v>57</v>
      </c>
      <c r="C3">
        <v>1.4327633095693175E-2</v>
      </c>
      <c r="D3">
        <v>4.1793027271519477E-2</v>
      </c>
      <c r="E3">
        <v>5.0551130090510397E-2</v>
      </c>
      <c r="F3">
        <v>4.3212989594846506E-2</v>
      </c>
      <c r="G3">
        <v>4.6538308329765007E-2</v>
      </c>
      <c r="H3">
        <v>4.6864546699101658E-2</v>
      </c>
      <c r="I3">
        <v>4.3922243040680521E-2</v>
      </c>
      <c r="J3">
        <v>4.4542360586185596E-2</v>
      </c>
      <c r="K3">
        <v>4.3674995081644699E-2</v>
      </c>
      <c r="L3">
        <v>4.5940170940170943E-2</v>
      </c>
      <c r="M3">
        <v>4.7795682578291275E-2</v>
      </c>
      <c r="N3">
        <v>4.9099213397614819E-2</v>
      </c>
      <c r="O3">
        <v>4.6049773474833987E-2</v>
      </c>
      <c r="P3">
        <v>4.8556348959950327E-2</v>
      </c>
      <c r="Q3">
        <v>4.5266457680250782E-2</v>
      </c>
      <c r="R3">
        <v>4.3990279768209857E-2</v>
      </c>
      <c r="S3">
        <v>4.6231402926349439E-2</v>
      </c>
      <c r="T3">
        <v>4.3924414966837695E-2</v>
      </c>
      <c r="U3">
        <v>4.0585959794533576E-2</v>
      </c>
      <c r="V3">
        <v>4.1699211368389229E-2</v>
      </c>
      <c r="W3">
        <v>4.1732135000942742E-2</v>
      </c>
      <c r="X3">
        <v>4.169988348561967E-2</v>
      </c>
      <c r="Y3">
        <v>4.2996819413358464E-2</v>
      </c>
      <c r="Z3">
        <v>4.1373603640877117E-2</v>
      </c>
      <c r="AA3">
        <v>4.3368692492527693E-2</v>
      </c>
      <c r="AB3">
        <v>4.3475671490679532E-2</v>
      </c>
      <c r="AC3">
        <v>4.7211566833874299E-2</v>
      </c>
      <c r="AD3">
        <v>4.6080261315912273E-2</v>
      </c>
      <c r="AE3">
        <v>4.6085707445535071E-2</v>
      </c>
    </row>
    <row r="4" spans="1:31" x14ac:dyDescent="0.25">
      <c r="A4" t="s">
        <v>159</v>
      </c>
      <c r="B4" t="s">
        <v>59</v>
      </c>
      <c r="C4">
        <v>3.6501795824232131E-2</v>
      </c>
      <c r="D4">
        <v>4.243510763186905E-2</v>
      </c>
      <c r="E4">
        <v>4.2435107631869022E-2</v>
      </c>
      <c r="F4">
        <v>4.2435107631869036E-2</v>
      </c>
      <c r="G4">
        <v>4.2435107631869008E-2</v>
      </c>
      <c r="H4">
        <v>4.2435107631869022E-2</v>
      </c>
      <c r="I4">
        <v>4.2435107631869043E-2</v>
      </c>
      <c r="J4">
        <v>4.2435107631869022E-2</v>
      </c>
      <c r="K4">
        <v>4.3136650747188414E-2</v>
      </c>
      <c r="L4">
        <v>4.7393364928909949E-2</v>
      </c>
      <c r="M4">
        <v>4.9106220886206656E-2</v>
      </c>
      <c r="N4">
        <v>4.9868528425061204E-2</v>
      </c>
      <c r="O4">
        <v>4.4887670263576859E-2</v>
      </c>
      <c r="P4">
        <v>4.4152949245541841E-2</v>
      </c>
      <c r="Q4">
        <v>4.6744282562635152E-2</v>
      </c>
      <c r="R4">
        <v>3.9868765314174173E-2</v>
      </c>
      <c r="S4">
        <v>3.8887651145362849E-2</v>
      </c>
      <c r="T4">
        <v>3.7354731599335916E-2</v>
      </c>
      <c r="U4">
        <v>3.5917634333993184E-2</v>
      </c>
      <c r="V4">
        <v>3.6639925948781238E-2</v>
      </c>
      <c r="W4">
        <v>4.0423068621102412E-2</v>
      </c>
      <c r="X4">
        <v>0.36437246963562753</v>
      </c>
      <c r="Y4">
        <v>0.35955840365459046</v>
      </c>
      <c r="Z4">
        <v>0.35952138715335208</v>
      </c>
      <c r="AA4">
        <v>0.35718012460485532</v>
      </c>
      <c r="AB4">
        <v>0.36054717448128898</v>
      </c>
      <c r="AC4">
        <v>0.3585161005529483</v>
      </c>
      <c r="AD4">
        <v>0.35424239862484852</v>
      </c>
      <c r="AE4">
        <v>0.3499940745924166</v>
      </c>
    </row>
    <row r="5" spans="1:31" x14ac:dyDescent="0.25">
      <c r="A5" t="s">
        <v>159</v>
      </c>
      <c r="B5" t="s">
        <v>65</v>
      </c>
      <c r="C5">
        <v>2.1752081187505823E-2</v>
      </c>
      <c r="D5">
        <v>2.2918163379087163E-2</v>
      </c>
      <c r="E5">
        <v>2.2918163379087173E-2</v>
      </c>
      <c r="F5">
        <v>2.291816337908717E-2</v>
      </c>
      <c r="G5">
        <v>2.2918163379087166E-2</v>
      </c>
      <c r="H5">
        <v>2.2918163379087166E-2</v>
      </c>
      <c r="I5">
        <v>2.291816337908717E-2</v>
      </c>
      <c r="J5">
        <v>2.2918163379087163E-2</v>
      </c>
      <c r="K5">
        <v>2.2981769470665801E-2</v>
      </c>
      <c r="L5">
        <v>2.1915635240341465E-2</v>
      </c>
      <c r="M5">
        <v>2.3396349679474092E-2</v>
      </c>
      <c r="N5">
        <v>2.3877726808357206E-2</v>
      </c>
      <c r="O5">
        <v>2.4265417827573261E-2</v>
      </c>
      <c r="P5">
        <v>2.4737047136735489E-2</v>
      </c>
      <c r="Q5">
        <v>2.5418833044482957E-2</v>
      </c>
      <c r="R5">
        <v>2.5281581719471681E-2</v>
      </c>
      <c r="S5">
        <v>2.5319572398793525E-2</v>
      </c>
      <c r="T5">
        <v>2.5583375171901946E-2</v>
      </c>
      <c r="U5">
        <v>2.5832205372915185E-2</v>
      </c>
      <c r="V5">
        <v>2.4922409166219402E-2</v>
      </c>
      <c r="W5">
        <v>2.4751206096907265E-2</v>
      </c>
      <c r="X5">
        <v>2.3348120476301658E-2</v>
      </c>
      <c r="Y5">
        <v>2.487333026255182E-2</v>
      </c>
      <c r="Z5">
        <v>2.6114362899594776E-2</v>
      </c>
      <c r="AA5">
        <v>2.4883359253499222E-2</v>
      </c>
      <c r="AB5">
        <v>2.6437541308658295E-2</v>
      </c>
      <c r="AC5">
        <v>2.7550581145071029E-2</v>
      </c>
      <c r="AD5">
        <v>2.6831345826235094E-2</v>
      </c>
      <c r="AE5">
        <v>2.6293469041560644E-2</v>
      </c>
    </row>
    <row r="6" spans="1:31" x14ac:dyDescent="0.25">
      <c r="A6" t="s">
        <v>159</v>
      </c>
      <c r="B6" t="s">
        <v>76</v>
      </c>
      <c r="C6">
        <v>2.8800968302273331E-2</v>
      </c>
      <c r="D6">
        <v>3.0512620264157318E-2</v>
      </c>
      <c r="E6">
        <v>3.0512620264157308E-2</v>
      </c>
      <c r="F6">
        <v>3.0512620264157318E-2</v>
      </c>
      <c r="G6">
        <v>3.0512620264157322E-2</v>
      </c>
      <c r="H6">
        <v>3.0512620264157318E-2</v>
      </c>
      <c r="I6">
        <v>3.0512620264157315E-2</v>
      </c>
      <c r="J6">
        <v>3.0512620264157322E-2</v>
      </c>
      <c r="K6">
        <v>3.0714304465387341E-2</v>
      </c>
      <c r="L6">
        <v>2.9589655352208144E-2</v>
      </c>
      <c r="M6">
        <v>3.1127536088099608E-2</v>
      </c>
      <c r="N6">
        <v>3.3159531650201246E-2</v>
      </c>
      <c r="O6">
        <v>3.3549495734713497E-2</v>
      </c>
      <c r="P6">
        <v>3.3490583024235659E-2</v>
      </c>
      <c r="Q6">
        <v>3.2571653451004365E-2</v>
      </c>
      <c r="R6">
        <v>3.3326456445495374E-2</v>
      </c>
      <c r="S6">
        <v>3.4527603069458283E-2</v>
      </c>
      <c r="T6">
        <v>3.3139610813634583E-2</v>
      </c>
      <c r="U6">
        <v>3.1272111042199881E-2</v>
      </c>
      <c r="V6">
        <v>3.0733768728390318E-2</v>
      </c>
      <c r="W6">
        <v>2.8110226159546829E-2</v>
      </c>
      <c r="X6">
        <v>2.5702811244979921E-2</v>
      </c>
      <c r="Y6">
        <v>2.5602409638554216E-2</v>
      </c>
      <c r="Z6">
        <v>2.5343189017951427E-2</v>
      </c>
      <c r="AA6">
        <v>2.5486250838363516E-2</v>
      </c>
      <c r="AB6">
        <v>2.6225413674679988E-2</v>
      </c>
      <c r="AC6">
        <v>2.6538349372995044E-2</v>
      </c>
      <c r="AD6">
        <v>2.7057182705718271E-2</v>
      </c>
      <c r="AE6">
        <v>2.7800490596892886E-2</v>
      </c>
    </row>
    <row r="7" spans="1:31" x14ac:dyDescent="0.25">
      <c r="A7" t="s">
        <v>159</v>
      </c>
      <c r="B7" t="s">
        <v>78</v>
      </c>
      <c r="C7">
        <v>1.5390056805282182E-2</v>
      </c>
      <c r="D7">
        <v>1.5459096290881758E-2</v>
      </c>
      <c r="E7">
        <v>1.5459096290881758E-2</v>
      </c>
      <c r="F7">
        <v>1.5459096290881755E-2</v>
      </c>
      <c r="G7">
        <v>1.5459096290881751E-2</v>
      </c>
      <c r="H7">
        <v>1.5459096290881755E-2</v>
      </c>
      <c r="I7">
        <v>1.545909629088175E-2</v>
      </c>
      <c r="J7">
        <v>1.5459096290881756E-2</v>
      </c>
      <c r="K7">
        <v>1.5520313029412086E-2</v>
      </c>
      <c r="L7">
        <v>1.4605076596697334E-2</v>
      </c>
      <c r="M7">
        <v>1.5681682749103532E-2</v>
      </c>
      <c r="N7">
        <v>1.6074536705231905E-2</v>
      </c>
      <c r="O7">
        <v>1.586467432798231E-2</v>
      </c>
      <c r="P7">
        <v>1.5645802357560034E-2</v>
      </c>
      <c r="Q7">
        <v>1.5068715248967602E-2</v>
      </c>
      <c r="R7">
        <v>1.5569437770302738E-2</v>
      </c>
      <c r="S7">
        <v>1.6706886950064972E-2</v>
      </c>
      <c r="T7">
        <v>1.6509208893978434E-2</v>
      </c>
      <c r="U7">
        <v>1.6409648082245949E-2</v>
      </c>
      <c r="V7">
        <v>1.6674745516238487E-2</v>
      </c>
      <c r="W7">
        <v>1.653846153846154E-2</v>
      </c>
      <c r="X7">
        <v>1.59930212271009E-2</v>
      </c>
      <c r="Y7">
        <v>1.5694853990297727E-2</v>
      </c>
      <c r="Z7">
        <v>1.5837525619526737E-2</v>
      </c>
      <c r="AA7">
        <v>1.6512246582882303E-2</v>
      </c>
      <c r="AB7">
        <v>1.7806267806267807E-2</v>
      </c>
      <c r="AC7">
        <v>1.7362618282837052E-2</v>
      </c>
      <c r="AD7">
        <v>1.7860180302772581E-2</v>
      </c>
      <c r="AE7">
        <v>1.6692347200821776E-2</v>
      </c>
    </row>
    <row r="8" spans="1:31" x14ac:dyDescent="0.25">
      <c r="A8" t="s">
        <v>159</v>
      </c>
      <c r="B8" t="s">
        <v>80</v>
      </c>
      <c r="C8">
        <v>3.2876210999691645E-2</v>
      </c>
      <c r="D8">
        <v>3.287877403409039E-2</v>
      </c>
      <c r="E8">
        <v>3.287877403409039E-2</v>
      </c>
      <c r="F8">
        <v>3.2878774034090397E-2</v>
      </c>
      <c r="G8">
        <v>3.2878774034090397E-2</v>
      </c>
      <c r="H8">
        <v>3.2878774034090397E-2</v>
      </c>
      <c r="I8">
        <v>3.2878774034090397E-2</v>
      </c>
      <c r="J8">
        <v>3.2878774034090397E-2</v>
      </c>
      <c r="K8">
        <v>3.2909350230307E-2</v>
      </c>
      <c r="L8">
        <v>3.2525065450263513E-2</v>
      </c>
      <c r="M8">
        <v>3.1662416991229791E-2</v>
      </c>
      <c r="N8">
        <v>3.3663645431284965E-2</v>
      </c>
      <c r="O8">
        <v>3.2757051865332121E-2</v>
      </c>
      <c r="P8">
        <v>3.3561626525815666E-2</v>
      </c>
      <c r="Q8">
        <v>3.3076292690632988E-2</v>
      </c>
      <c r="R8">
        <v>3.3463388252564077E-2</v>
      </c>
      <c r="S8">
        <v>3.3738063015839738E-2</v>
      </c>
      <c r="T8">
        <v>3.3898305084745763E-2</v>
      </c>
      <c r="U8">
        <v>3.3295427769411232E-2</v>
      </c>
      <c r="V8">
        <v>3.2993262157243824E-2</v>
      </c>
      <c r="W8">
        <v>3.1520070868656068E-2</v>
      </c>
      <c r="X8">
        <v>3.2299410407587797E-2</v>
      </c>
      <c r="Y8">
        <v>3.1297324583543666E-2</v>
      </c>
      <c r="Z8">
        <v>3.1157270029673591E-2</v>
      </c>
      <c r="AA8">
        <v>3.0835943146229824E-2</v>
      </c>
      <c r="AB8">
        <v>3.0949589683470106E-2</v>
      </c>
      <c r="AC8">
        <v>3.1408775981524251E-2</v>
      </c>
      <c r="AD8">
        <v>3.1528444139821796E-2</v>
      </c>
      <c r="AE8">
        <v>3.1538634827663892E-2</v>
      </c>
    </row>
    <row r="9" spans="1:31" x14ac:dyDescent="0.25">
      <c r="A9" t="s">
        <v>159</v>
      </c>
      <c r="B9" t="s">
        <v>82</v>
      </c>
      <c r="C9">
        <v>2.8740840549203808E-2</v>
      </c>
      <c r="D9">
        <v>2.9199814239685935E-2</v>
      </c>
      <c r="E9">
        <v>2.9199814239685946E-2</v>
      </c>
      <c r="F9">
        <v>2.9199814239685942E-2</v>
      </c>
      <c r="G9">
        <v>2.9199814239685942E-2</v>
      </c>
      <c r="H9">
        <v>2.9199814239685928E-2</v>
      </c>
      <c r="I9">
        <v>2.9199814239685935E-2</v>
      </c>
      <c r="J9">
        <v>2.9199814239685939E-2</v>
      </c>
      <c r="K9">
        <v>2.9269219804238335E-2</v>
      </c>
      <c r="L9">
        <v>3.2067510548523206E-2</v>
      </c>
      <c r="M9">
        <v>3.2106183579211696E-2</v>
      </c>
      <c r="N9">
        <v>3.2486357435197816E-2</v>
      </c>
      <c r="O9">
        <v>3.2623142293286077E-2</v>
      </c>
      <c r="P9">
        <v>3.4003212285031538E-2</v>
      </c>
      <c r="Q9">
        <v>3.3561359083865601E-2</v>
      </c>
      <c r="R9">
        <v>3.4112490869247628E-2</v>
      </c>
      <c r="S9">
        <v>3.3459527672615827E-2</v>
      </c>
      <c r="T9">
        <v>3.2282452559159298E-2</v>
      </c>
      <c r="U9">
        <v>3.2039200904636259E-2</v>
      </c>
      <c r="V9">
        <v>3.0208100246140075E-2</v>
      </c>
      <c r="W9">
        <v>2.9975082747591954E-2</v>
      </c>
      <c r="X9">
        <v>2.9823269513991165E-2</v>
      </c>
      <c r="Y9">
        <v>2.8881123867931256E-2</v>
      </c>
      <c r="Z9">
        <v>2.9144638742036058E-2</v>
      </c>
      <c r="AA9">
        <v>2.8602648155289883E-2</v>
      </c>
      <c r="AB9">
        <v>2.888955762864881E-2</v>
      </c>
      <c r="AC9">
        <v>2.7663331371394938E-2</v>
      </c>
      <c r="AD9">
        <v>2.730669732681805E-2</v>
      </c>
      <c r="AE9">
        <v>2.8686173264486518E-2</v>
      </c>
    </row>
    <row r="10" spans="1:31" x14ac:dyDescent="0.25">
      <c r="A10" t="s">
        <v>159</v>
      </c>
      <c r="B10" t="s">
        <v>85</v>
      </c>
      <c r="C10">
        <v>2.4421144692139175E-2</v>
      </c>
      <c r="D10">
        <v>2.1620527882707911E-2</v>
      </c>
      <c r="E10">
        <v>2.1620527882707911E-2</v>
      </c>
      <c r="F10">
        <v>2.1620527882707907E-2</v>
      </c>
      <c r="G10">
        <v>2.1620527882707907E-2</v>
      </c>
      <c r="H10">
        <v>2.1620527882707904E-2</v>
      </c>
      <c r="I10">
        <v>2.1620527882707904E-2</v>
      </c>
      <c r="J10">
        <v>2.1620527882707904E-2</v>
      </c>
      <c r="K10">
        <v>2.1631901111309207E-2</v>
      </c>
      <c r="L10">
        <v>2.1681915026945733E-2</v>
      </c>
      <c r="M10">
        <v>2.1370992938823972E-2</v>
      </c>
      <c r="N10">
        <v>2.2884415346019704E-2</v>
      </c>
      <c r="O10">
        <v>2.3766437447219207E-2</v>
      </c>
      <c r="P10">
        <v>2.2408634950431161E-2</v>
      </c>
      <c r="Q10">
        <v>2.2265805260729118E-2</v>
      </c>
      <c r="R10">
        <v>2.2615771209764268E-2</v>
      </c>
      <c r="S10">
        <v>2.220577350111029E-2</v>
      </c>
      <c r="T10">
        <v>2.2760775989150304E-2</v>
      </c>
      <c r="U10">
        <v>2.3827069516089414E-2</v>
      </c>
      <c r="V10">
        <v>2.5560675883256528E-2</v>
      </c>
      <c r="W10">
        <v>2.4332667514072998E-2</v>
      </c>
      <c r="X10">
        <v>2.556299452221546E-2</v>
      </c>
      <c r="Y10">
        <v>2.4781685154590512E-2</v>
      </c>
      <c r="Z10">
        <v>2.4755325273459989E-2</v>
      </c>
      <c r="AA10">
        <v>2.4732996065205171E-2</v>
      </c>
      <c r="AB10">
        <v>2.5010874293170945E-2</v>
      </c>
      <c r="AC10">
        <v>2.5361935961111699E-2</v>
      </c>
      <c r="AD10">
        <v>2.6724226539212664E-2</v>
      </c>
      <c r="AE10">
        <v>2.592780884595831E-2</v>
      </c>
    </row>
    <row r="11" spans="1:31" x14ac:dyDescent="0.25">
      <c r="A11" t="s">
        <v>159</v>
      </c>
      <c r="B11" t="s">
        <v>88</v>
      </c>
      <c r="C11">
        <v>1.5811941315993699E-2</v>
      </c>
      <c r="D11">
        <v>1.4824173784642229E-2</v>
      </c>
      <c r="E11">
        <v>1.4824173784642227E-2</v>
      </c>
      <c r="F11">
        <v>1.4824173784642229E-2</v>
      </c>
      <c r="G11">
        <v>1.4824173784642231E-2</v>
      </c>
      <c r="H11">
        <v>1.4824173784642231E-2</v>
      </c>
      <c r="I11">
        <v>1.4824173784642229E-2</v>
      </c>
      <c r="J11">
        <v>1.4824173784642233E-2</v>
      </c>
      <c r="K11">
        <v>1.499187939865906E-2</v>
      </c>
      <c r="L11">
        <v>1.4581948405635495E-2</v>
      </c>
      <c r="M11">
        <v>1.412278261613849E-2</v>
      </c>
      <c r="N11">
        <v>1.2913169349967717E-2</v>
      </c>
      <c r="O11">
        <v>1.3284221967272507E-2</v>
      </c>
      <c r="P11">
        <v>1.4080875790809749E-2</v>
      </c>
      <c r="Q11">
        <v>1.3708019191226868E-2</v>
      </c>
      <c r="R11">
        <v>1.5235884134728747E-2</v>
      </c>
      <c r="S11">
        <v>1.4940504775625633E-2</v>
      </c>
      <c r="T11">
        <v>1.4555236200162134E-2</v>
      </c>
      <c r="U11">
        <v>1.4316392269148175E-2</v>
      </c>
      <c r="V11">
        <v>1.5438781465931127E-2</v>
      </c>
      <c r="W11">
        <v>1.2846958346904065E-2</v>
      </c>
      <c r="X11">
        <v>1.516258677383997E-2</v>
      </c>
      <c r="Y11">
        <v>1.5373078365204349E-2</v>
      </c>
      <c r="Z11">
        <v>1.5220979277461948E-2</v>
      </c>
      <c r="AA11">
        <v>1.2195121951219513E-2</v>
      </c>
      <c r="AB11">
        <v>1.3162575595873355E-2</v>
      </c>
      <c r="AC11">
        <v>1.3146362839614373E-2</v>
      </c>
      <c r="AD11">
        <v>1.1176066024759285E-2</v>
      </c>
      <c r="AE11">
        <v>1.0687812446129978E-2</v>
      </c>
    </row>
    <row r="12" spans="1:31" x14ac:dyDescent="0.25">
      <c r="A12" t="s">
        <v>159</v>
      </c>
      <c r="B12" t="s">
        <v>91</v>
      </c>
      <c r="C12">
        <v>3.9727217947976394E-2</v>
      </c>
      <c r="D12">
        <v>2.9042204093191692E-2</v>
      </c>
      <c r="E12">
        <v>2.9042204093191703E-2</v>
      </c>
      <c r="F12">
        <v>2.904220409319171E-2</v>
      </c>
      <c r="G12">
        <v>2.9042204093191703E-2</v>
      </c>
      <c r="H12">
        <v>2.904220409319171E-2</v>
      </c>
      <c r="I12">
        <v>2.904220409319171E-2</v>
      </c>
      <c r="J12">
        <v>2.9042204093191717E-2</v>
      </c>
      <c r="K12">
        <v>2.907873287218575E-2</v>
      </c>
      <c r="L12">
        <v>3.0411212481819383E-2</v>
      </c>
      <c r="M12">
        <v>2.9975754904121667E-2</v>
      </c>
      <c r="N12">
        <v>2.8850513126983474E-2</v>
      </c>
      <c r="O12">
        <v>3.0019493177387915E-2</v>
      </c>
      <c r="P12">
        <v>2.9078014184397163E-2</v>
      </c>
      <c r="Q12">
        <v>3.2541376535218165E-2</v>
      </c>
      <c r="R12">
        <v>3.6872393948792173E-2</v>
      </c>
      <c r="S12">
        <v>3.6431101366166299E-2</v>
      </c>
      <c r="T12">
        <v>3.372186789824793E-2</v>
      </c>
      <c r="U12">
        <v>3.2259274541430662E-2</v>
      </c>
      <c r="V12">
        <v>3.0798916471854242E-2</v>
      </c>
      <c r="W12">
        <v>3.1316000291311631E-2</v>
      </c>
      <c r="X12">
        <v>2.9845246868091379E-2</v>
      </c>
      <c r="Y12">
        <v>3.052893148739794E-2</v>
      </c>
      <c r="Z12">
        <v>3.0547752808988762E-2</v>
      </c>
      <c r="AA12">
        <v>2.9936091490077362E-2</v>
      </c>
      <c r="AB12">
        <v>2.8072364316905803E-2</v>
      </c>
      <c r="AC12">
        <v>2.7409372236958444E-2</v>
      </c>
      <c r="AD12">
        <v>2.6014865637507146E-2</v>
      </c>
      <c r="AE12">
        <v>2.5164426651415498E-2</v>
      </c>
    </row>
    <row r="13" spans="1:31" x14ac:dyDescent="0.25">
      <c r="A13" t="s">
        <v>159</v>
      </c>
      <c r="B13" t="s">
        <v>94</v>
      </c>
      <c r="C13">
        <v>2.808606085478137E-2</v>
      </c>
      <c r="D13">
        <v>2.6918699617135857E-2</v>
      </c>
      <c r="E13">
        <v>2.6918699617135854E-2</v>
      </c>
      <c r="F13">
        <v>2.6918699617135854E-2</v>
      </c>
      <c r="G13">
        <v>2.6918699617135857E-2</v>
      </c>
      <c r="H13">
        <v>2.691869961713585E-2</v>
      </c>
      <c r="I13">
        <v>2.691869961713585E-2</v>
      </c>
      <c r="J13">
        <v>2.6918699617135843E-2</v>
      </c>
      <c r="K13">
        <v>2.6874479267811391E-2</v>
      </c>
      <c r="L13">
        <v>2.7036852190736736E-2</v>
      </c>
      <c r="M13">
        <v>2.7641634201660055E-2</v>
      </c>
      <c r="N13">
        <v>2.8262141942363078E-2</v>
      </c>
      <c r="O13">
        <v>2.8044978846582053E-2</v>
      </c>
      <c r="P13">
        <v>2.8125487915838892E-2</v>
      </c>
      <c r="Q13">
        <v>2.8036642157510533E-2</v>
      </c>
      <c r="R13">
        <v>2.8293778992710406E-2</v>
      </c>
      <c r="S13">
        <v>2.8448193039142814E-2</v>
      </c>
      <c r="T13">
        <v>2.8127754445999895E-2</v>
      </c>
      <c r="U13">
        <v>2.803134213057119E-2</v>
      </c>
      <c r="V13">
        <v>2.7791275451823753E-2</v>
      </c>
      <c r="W13">
        <v>2.7182319294931021E-2</v>
      </c>
      <c r="X13">
        <v>6.25E-2</v>
      </c>
      <c r="Y13">
        <v>6.25E-2</v>
      </c>
      <c r="Z13">
        <v>6.25E-2</v>
      </c>
      <c r="AA13">
        <v>6.25E-2</v>
      </c>
      <c r="AB13">
        <v>6.25E-2</v>
      </c>
      <c r="AC13">
        <v>6.25E-2</v>
      </c>
      <c r="AD13">
        <v>6.25E-2</v>
      </c>
      <c r="AE13">
        <v>6.25E-2</v>
      </c>
    </row>
    <row r="14" spans="1:31" x14ac:dyDescent="0.25">
      <c r="A14" t="s">
        <v>159</v>
      </c>
      <c r="B14" t="s">
        <v>97</v>
      </c>
      <c r="C14">
        <v>1.6192865526542186E-2</v>
      </c>
      <c r="D14">
        <v>1.6951227717743541E-2</v>
      </c>
      <c r="E14">
        <v>1.6951227717743541E-2</v>
      </c>
      <c r="F14">
        <v>1.6951227717743544E-2</v>
      </c>
      <c r="G14">
        <v>1.6951227717743537E-2</v>
      </c>
      <c r="H14">
        <v>1.6951227717743537E-2</v>
      </c>
      <c r="I14">
        <v>1.6951227717743541E-2</v>
      </c>
      <c r="J14">
        <v>1.6951227717743534E-2</v>
      </c>
      <c r="K14">
        <v>1.7083417695889856E-2</v>
      </c>
      <c r="L14">
        <v>1.5619445043448867E-2</v>
      </c>
      <c r="M14">
        <v>1.6211344429618184E-2</v>
      </c>
      <c r="N14">
        <v>1.6445442939887724E-2</v>
      </c>
      <c r="O14">
        <v>1.624962718418644E-2</v>
      </c>
      <c r="P14">
        <v>1.5861716409710045E-2</v>
      </c>
      <c r="Q14">
        <v>1.5858496246822555E-2</v>
      </c>
      <c r="R14">
        <v>1.7250860325682051E-2</v>
      </c>
      <c r="S14">
        <v>1.8100421643232709E-2</v>
      </c>
      <c r="T14">
        <v>1.7129920548157457E-2</v>
      </c>
      <c r="U14">
        <v>1.7314941018207325E-2</v>
      </c>
      <c r="V14">
        <v>1.6359435346499588E-2</v>
      </c>
      <c r="W14">
        <v>1.5321777987023982E-2</v>
      </c>
      <c r="X14">
        <v>1.5831134564643801E-2</v>
      </c>
      <c r="Y14">
        <v>1.5478678120888476E-2</v>
      </c>
      <c r="Z14">
        <v>1.5557055030739241E-2</v>
      </c>
      <c r="AA14">
        <v>1.5529071867100036E-2</v>
      </c>
      <c r="AB14">
        <v>1.5472878998609179E-2</v>
      </c>
      <c r="AC14">
        <v>1.4582573824279986E-2</v>
      </c>
      <c r="AD14">
        <v>1.5059753214366681E-2</v>
      </c>
      <c r="AE14">
        <v>1.5081020375421146E-2</v>
      </c>
    </row>
    <row r="15" spans="1:31" x14ac:dyDescent="0.25">
      <c r="A15" t="s">
        <v>159</v>
      </c>
      <c r="B15" t="s">
        <v>101</v>
      </c>
      <c r="C15">
        <v>2.5320430560263025E-2</v>
      </c>
      <c r="D15">
        <v>2.0761105136006857E-2</v>
      </c>
      <c r="E15">
        <v>2.0761105136006854E-2</v>
      </c>
      <c r="F15">
        <v>2.076110513600685E-2</v>
      </c>
      <c r="G15">
        <v>2.076110513600685E-2</v>
      </c>
      <c r="H15">
        <v>2.0761105136006847E-2</v>
      </c>
      <c r="I15">
        <v>2.0761105136006847E-2</v>
      </c>
      <c r="J15">
        <v>2.0761105136006843E-2</v>
      </c>
      <c r="K15">
        <v>2.0566967092852651E-2</v>
      </c>
      <c r="L15">
        <v>2.1704159538339759E-2</v>
      </c>
      <c r="M15">
        <v>2.0661157024793389E-2</v>
      </c>
      <c r="N15">
        <v>2.2231156729654943E-2</v>
      </c>
      <c r="O15">
        <v>2.172454190789249E-2</v>
      </c>
      <c r="P15">
        <v>2.2023262762978786E-2</v>
      </c>
      <c r="Q15">
        <v>2.4538075963171913E-2</v>
      </c>
      <c r="R15">
        <v>2.5350193382898137E-2</v>
      </c>
      <c r="S15">
        <v>2.4527485211369212E-2</v>
      </c>
      <c r="T15">
        <v>2.3480740202381618E-2</v>
      </c>
      <c r="U15">
        <v>2.2367022505661076E-2</v>
      </c>
      <c r="V15">
        <v>2.390925603291693E-2</v>
      </c>
      <c r="W15">
        <v>2.4570250671770898E-2</v>
      </c>
      <c r="X15">
        <v>6.25E-2</v>
      </c>
      <c r="Y15">
        <v>6.25E-2</v>
      </c>
      <c r="Z15">
        <v>6.25E-2</v>
      </c>
      <c r="AA15">
        <v>6.25E-2</v>
      </c>
      <c r="AB15">
        <v>6.25E-2</v>
      </c>
      <c r="AC15">
        <v>6.25E-2</v>
      </c>
      <c r="AD15">
        <v>6.25E-2</v>
      </c>
      <c r="AE15">
        <v>6.25E-2</v>
      </c>
    </row>
    <row r="16" spans="1:31" x14ac:dyDescent="0.25">
      <c r="A16" t="s">
        <v>159</v>
      </c>
      <c r="B16" t="s">
        <v>105</v>
      </c>
      <c r="C16">
        <v>3.3180624455770497E-2</v>
      </c>
      <c r="D16">
        <v>3.497413553445286E-2</v>
      </c>
      <c r="E16">
        <v>3.497413553445286E-2</v>
      </c>
      <c r="F16">
        <v>3.497413553445286E-2</v>
      </c>
      <c r="G16">
        <v>3.4974135534452853E-2</v>
      </c>
      <c r="H16">
        <v>3.497413553445286E-2</v>
      </c>
      <c r="I16">
        <v>3.497413553445286E-2</v>
      </c>
      <c r="J16">
        <v>3.4974135534452867E-2</v>
      </c>
      <c r="K16">
        <v>3.4917774273485018E-2</v>
      </c>
      <c r="L16">
        <v>3.4312817282395228E-2</v>
      </c>
      <c r="M16">
        <v>3.2980311322766367E-2</v>
      </c>
      <c r="N16">
        <v>3.2947821409359868E-2</v>
      </c>
      <c r="O16">
        <v>3.2305529215577285E-2</v>
      </c>
      <c r="P16">
        <v>3.1248372480599969E-2</v>
      </c>
      <c r="Q16">
        <v>3.1569592380851316E-2</v>
      </c>
      <c r="R16">
        <v>3.2193437830754498E-2</v>
      </c>
      <c r="S16">
        <v>3.2033221451846047E-2</v>
      </c>
      <c r="T16">
        <v>3.1677554542092937E-2</v>
      </c>
      <c r="U16">
        <v>3.2829020386704828E-2</v>
      </c>
      <c r="V16">
        <v>3.2047720693587529E-2</v>
      </c>
      <c r="W16">
        <v>3.2215083054510998E-2</v>
      </c>
      <c r="X16">
        <v>3.1867807612865152E-2</v>
      </c>
      <c r="Y16">
        <v>3.1911807368726432E-2</v>
      </c>
      <c r="Z16">
        <v>3.3057851239669422E-2</v>
      </c>
      <c r="AA16">
        <v>3.2602585722315905E-2</v>
      </c>
      <c r="AB16">
        <v>3.1422271223814774E-2</v>
      </c>
      <c r="AC16">
        <v>3.1720856463124503E-2</v>
      </c>
      <c r="AD16">
        <v>3.1670214422927161E-2</v>
      </c>
      <c r="AE16">
        <v>3.1747657330124433E-2</v>
      </c>
    </row>
    <row r="17" spans="1:31" x14ac:dyDescent="0.25">
      <c r="A17" t="s">
        <v>159</v>
      </c>
      <c r="B17" t="s">
        <v>108</v>
      </c>
      <c r="C17">
        <v>3.4894386340280061E-2</v>
      </c>
      <c r="D17">
        <v>3.3446582090159396E-2</v>
      </c>
      <c r="E17">
        <v>3.3446582090159403E-2</v>
      </c>
      <c r="F17">
        <v>3.3446582090159403E-2</v>
      </c>
      <c r="G17">
        <v>3.344658209015941E-2</v>
      </c>
      <c r="H17">
        <v>3.344658209015941E-2</v>
      </c>
      <c r="I17">
        <v>3.3446582090159417E-2</v>
      </c>
      <c r="J17">
        <v>3.344658209015941E-2</v>
      </c>
      <c r="K17">
        <v>3.342341989476845E-2</v>
      </c>
      <c r="L17">
        <v>3.6382797209815826E-2</v>
      </c>
      <c r="M17">
        <v>3.723882376680792E-2</v>
      </c>
      <c r="N17">
        <v>3.7424075756851118E-2</v>
      </c>
      <c r="O17">
        <v>3.8267293873192693E-2</v>
      </c>
      <c r="P17">
        <v>3.7452971627393847E-2</v>
      </c>
      <c r="Q17">
        <v>3.7080846147498146E-2</v>
      </c>
      <c r="R17">
        <v>3.7523957189310252E-2</v>
      </c>
      <c r="S17">
        <v>3.6883477675235983E-2</v>
      </c>
      <c r="T17">
        <v>3.8480936050030258E-2</v>
      </c>
      <c r="U17">
        <v>3.7400517552853861E-2</v>
      </c>
      <c r="V17">
        <v>3.835523444697668E-2</v>
      </c>
      <c r="W17">
        <v>3.7779269345095408E-2</v>
      </c>
      <c r="X17">
        <v>3.6209734305196334E-2</v>
      </c>
      <c r="Y17">
        <v>3.5443037974683546E-2</v>
      </c>
      <c r="Z17">
        <v>3.7236428891879766E-2</v>
      </c>
      <c r="AA17">
        <v>3.7370850736425591E-2</v>
      </c>
      <c r="AB17">
        <v>3.8636856956804862E-2</v>
      </c>
      <c r="AC17">
        <v>3.9365079365079367E-2</v>
      </c>
      <c r="AD17">
        <v>3.9786710418375719E-2</v>
      </c>
      <c r="AE17">
        <v>3.9824771007566706E-2</v>
      </c>
    </row>
    <row r="18" spans="1:31" x14ac:dyDescent="0.25">
      <c r="A18" t="s">
        <v>159</v>
      </c>
      <c r="B18" t="s">
        <v>111</v>
      </c>
      <c r="C18">
        <v>2.8438780334544205E-2</v>
      </c>
      <c r="D18">
        <v>2.1749455018590335E-2</v>
      </c>
      <c r="E18">
        <v>2.1749455018590335E-2</v>
      </c>
      <c r="F18">
        <v>2.1749455018590342E-2</v>
      </c>
      <c r="G18">
        <v>2.1749455018590338E-2</v>
      </c>
      <c r="H18">
        <v>2.1749455018590342E-2</v>
      </c>
      <c r="I18">
        <v>2.1749455018590342E-2</v>
      </c>
      <c r="J18">
        <v>2.1749455018590338E-2</v>
      </c>
      <c r="K18">
        <v>2.1936799184505605E-2</v>
      </c>
      <c r="L18">
        <v>2.1016681991330617E-2</v>
      </c>
      <c r="M18">
        <v>2.2930035999373925E-2</v>
      </c>
      <c r="N18">
        <v>2.3117020472916826E-2</v>
      </c>
      <c r="O18">
        <v>2.4094610028368272E-2</v>
      </c>
      <c r="P18">
        <v>2.4680262209953421E-2</v>
      </c>
      <c r="Q18">
        <v>2.4113425025633774E-2</v>
      </c>
      <c r="R18">
        <v>2.2607853982300884E-2</v>
      </c>
      <c r="S18">
        <v>2.3028248896420713E-2</v>
      </c>
      <c r="T18">
        <v>2.2658400289137869E-2</v>
      </c>
      <c r="U18">
        <v>2.5093313575552542E-2</v>
      </c>
      <c r="V18">
        <v>2.4190761433014629E-2</v>
      </c>
      <c r="W18">
        <v>2.3412413653133856E-2</v>
      </c>
      <c r="X18">
        <v>2.2475957209235314E-2</v>
      </c>
      <c r="Y18">
        <v>2.2098669857132804E-2</v>
      </c>
      <c r="Z18">
        <v>2.1824286513710128E-2</v>
      </c>
      <c r="AA18">
        <v>2.1765998352101072E-2</v>
      </c>
      <c r="AB18">
        <v>2.1813315490130478E-2</v>
      </c>
      <c r="AC18">
        <v>2.2377530596843522E-2</v>
      </c>
      <c r="AD18">
        <v>2.2993023484327406E-2</v>
      </c>
      <c r="AE18">
        <v>2.296545478069608E-2</v>
      </c>
    </row>
    <row r="19" spans="1:31" x14ac:dyDescent="0.25">
      <c r="A19" t="s">
        <v>160</v>
      </c>
      <c r="B19" t="s">
        <v>57</v>
      </c>
      <c r="C19">
        <v>5.6093812460113447E-2</v>
      </c>
      <c r="D19">
        <v>7.2813248880924747E-2</v>
      </c>
      <c r="E19">
        <v>7.1982669854736739E-2</v>
      </c>
      <c r="F19">
        <v>7.2678586049475066E-2</v>
      </c>
      <c r="G19">
        <v>7.2363227797385979E-2</v>
      </c>
      <c r="H19">
        <v>7.2332288819766166E-2</v>
      </c>
      <c r="I19">
        <v>7.2611323647042009E-2</v>
      </c>
      <c r="J19">
        <v>7.2552514491941569E-2</v>
      </c>
      <c r="K19">
        <v>7.1217784772771991E-2</v>
      </c>
      <c r="L19">
        <v>7.0512820512820512E-2</v>
      </c>
      <c r="M19">
        <v>6.5065369413195503E-2</v>
      </c>
      <c r="N19">
        <v>7.1174828723674199E-2</v>
      </c>
      <c r="O19">
        <v>6.5909514056972637E-2</v>
      </c>
      <c r="P19">
        <v>6.5321328779882018E-2</v>
      </c>
      <c r="Q19">
        <v>6.0564263322884011E-2</v>
      </c>
      <c r="R19">
        <v>6.131223129166926E-2</v>
      </c>
      <c r="S19">
        <v>5.7789253657936801E-2</v>
      </c>
      <c r="T19">
        <v>5.7815041922162434E-2</v>
      </c>
      <c r="U19">
        <v>5.4030058976472825E-2</v>
      </c>
      <c r="V19">
        <v>5.379324246012749E-2</v>
      </c>
      <c r="W19">
        <v>5.4553453585569733E-2</v>
      </c>
      <c r="X19">
        <v>5.2738087937695466E-2</v>
      </c>
      <c r="Y19">
        <v>5.5365767463776652E-2</v>
      </c>
      <c r="Z19">
        <v>5.6149890655476091E-2</v>
      </c>
      <c r="AA19">
        <v>5.9778468030240874E-2</v>
      </c>
      <c r="AB19">
        <v>5.9555714370793877E-2</v>
      </c>
      <c r="AC19">
        <v>5.6653880200649161E-2</v>
      </c>
      <c r="AD19">
        <v>5.5996266915538967E-2</v>
      </c>
      <c r="AE19">
        <v>5.6858989705530286E-2</v>
      </c>
    </row>
    <row r="20" spans="1:31" x14ac:dyDescent="0.25">
      <c r="A20" t="s">
        <v>160</v>
      </c>
      <c r="B20" t="s">
        <v>59</v>
      </c>
      <c r="C20">
        <v>8.5296514168173049E-2</v>
      </c>
      <c r="D20">
        <v>0.10810848849071401</v>
      </c>
      <c r="E20">
        <v>0.10810848849071397</v>
      </c>
      <c r="F20">
        <v>0.10810848849071397</v>
      </c>
      <c r="G20">
        <v>0.10810848849071392</v>
      </c>
      <c r="H20">
        <v>0.10810848849071393</v>
      </c>
      <c r="I20">
        <v>0.10810848849071397</v>
      </c>
      <c r="J20">
        <v>0.10810848849071394</v>
      </c>
      <c r="K20">
        <v>0.10989575309402763</v>
      </c>
      <c r="L20">
        <v>0.10639326820775703</v>
      </c>
      <c r="M20">
        <v>0.10968585786732142</v>
      </c>
      <c r="N20">
        <v>0.11311088947320699</v>
      </c>
      <c r="O20">
        <v>0.11100300725278613</v>
      </c>
      <c r="P20">
        <v>0.11509773662551441</v>
      </c>
      <c r="Q20">
        <v>0.11686070640658788</v>
      </c>
      <c r="R20">
        <v>0.11711449811038664</v>
      </c>
      <c r="S20">
        <v>0.11970105118182002</v>
      </c>
      <c r="T20">
        <v>0.10139141434105463</v>
      </c>
      <c r="U20">
        <v>9.7344952143833804E-2</v>
      </c>
      <c r="V20">
        <v>9.873495834618945E-2</v>
      </c>
      <c r="W20">
        <v>9.6936873295265E-2</v>
      </c>
      <c r="X20">
        <v>7.5084589958731837E-2</v>
      </c>
      <c r="Y20">
        <v>7.3459805849882626E-2</v>
      </c>
      <c r="Z20">
        <v>7.4151286100378869E-2</v>
      </c>
      <c r="AA20">
        <v>7.4118405303379056E-2</v>
      </c>
      <c r="AB20">
        <v>7.9413948602785375E-2</v>
      </c>
      <c r="AC20">
        <v>7.8011012499419177E-2</v>
      </c>
      <c r="AD20">
        <v>7.8113111843773772E-2</v>
      </c>
      <c r="AE20">
        <v>8.2955706167502807E-2</v>
      </c>
    </row>
    <row r="21" spans="1:31" x14ac:dyDescent="0.25">
      <c r="A21" t="s">
        <v>160</v>
      </c>
      <c r="B21" t="s">
        <v>65</v>
      </c>
      <c r="C21">
        <v>0.36735441359612853</v>
      </c>
      <c r="D21">
        <v>0.34886537588166022</v>
      </c>
      <c r="E21">
        <v>0.34886537588166028</v>
      </c>
      <c r="F21">
        <v>0.34886537588166028</v>
      </c>
      <c r="G21">
        <v>0.34886537588166022</v>
      </c>
      <c r="H21">
        <v>0.34886537588166017</v>
      </c>
      <c r="I21">
        <v>0.34886537588166028</v>
      </c>
      <c r="J21">
        <v>0.34886537588166006</v>
      </c>
      <c r="K21">
        <v>0.34983360194235719</v>
      </c>
      <c r="L21">
        <v>0.3433032080315585</v>
      </c>
      <c r="M21">
        <v>0.33730758237719977</v>
      </c>
      <c r="N21">
        <v>0.34029767031910418</v>
      </c>
      <c r="O21">
        <v>0.34058529452447289</v>
      </c>
      <c r="P21">
        <v>0.33887806778340474</v>
      </c>
      <c r="Q21">
        <v>0.33837327436801529</v>
      </c>
      <c r="R21">
        <v>0.33781703265537638</v>
      </c>
      <c r="S21">
        <v>0.33756694092783718</v>
      </c>
      <c r="T21">
        <v>0.33817205474667655</v>
      </c>
      <c r="U21">
        <v>0.33792929408795797</v>
      </c>
      <c r="V21">
        <v>0.33789933026859265</v>
      </c>
      <c r="W21">
        <v>0.33677488521686438</v>
      </c>
      <c r="X21">
        <v>0.33387812281111373</v>
      </c>
      <c r="Y21">
        <v>0.33026255181943803</v>
      </c>
      <c r="Z21">
        <v>0.33048176497073389</v>
      </c>
      <c r="AA21">
        <v>0.33414796711841815</v>
      </c>
      <c r="AB21">
        <v>0.33487552324300507</v>
      </c>
      <c r="AC21">
        <v>0.33534222987516143</v>
      </c>
      <c r="AD21">
        <v>0.33773424190800683</v>
      </c>
      <c r="AE21">
        <v>0.33927056827820185</v>
      </c>
    </row>
    <row r="22" spans="1:31" x14ac:dyDescent="0.25">
      <c r="A22" t="s">
        <v>160</v>
      </c>
      <c r="B22" t="s">
        <v>76</v>
      </c>
      <c r="C22">
        <v>0.27543952572969227</v>
      </c>
      <c r="D22">
        <v>0.32051290858674653</v>
      </c>
      <c r="E22">
        <v>0.32051290858674653</v>
      </c>
      <c r="F22">
        <v>0.32051290858674658</v>
      </c>
      <c r="G22">
        <v>0.32051290858674664</v>
      </c>
      <c r="H22">
        <v>0.32051290858674658</v>
      </c>
      <c r="I22">
        <v>0.32051290858674653</v>
      </c>
      <c r="J22">
        <v>0.32051290858674664</v>
      </c>
      <c r="K22">
        <v>0.32263145459795761</v>
      </c>
      <c r="L22">
        <v>0.31362427655247926</v>
      </c>
      <c r="M22">
        <v>0.29502951535294408</v>
      </c>
      <c r="N22">
        <v>0.29935053055250638</v>
      </c>
      <c r="O22">
        <v>0.29826319988544076</v>
      </c>
      <c r="P22">
        <v>0.29925456444236381</v>
      </c>
      <c r="Q22">
        <v>0.29046546483684865</v>
      </c>
      <c r="R22">
        <v>0.29105105295732625</v>
      </c>
      <c r="S22">
        <v>0.28686810303523491</v>
      </c>
      <c r="T22">
        <v>0.28266618780201125</v>
      </c>
      <c r="U22">
        <v>0.28730160116702624</v>
      </c>
      <c r="V22">
        <v>0.293105856878427</v>
      </c>
      <c r="W22">
        <v>0.28808722688359811</v>
      </c>
      <c r="X22">
        <v>0.28032128514056226</v>
      </c>
      <c r="Y22">
        <v>0.27786144578313254</v>
      </c>
      <c r="Z22">
        <v>0.28581485392467443</v>
      </c>
      <c r="AA22">
        <v>0.30248155600268278</v>
      </c>
      <c r="AB22">
        <v>0.31907586637527319</v>
      </c>
      <c r="AC22">
        <v>0.32662583843686205</v>
      </c>
      <c r="AD22">
        <v>0.3319386331938633</v>
      </c>
      <c r="AE22">
        <v>0.33851185609157808</v>
      </c>
    </row>
    <row r="23" spans="1:31" x14ac:dyDescent="0.25">
      <c r="A23" t="s">
        <v>160</v>
      </c>
      <c r="B23" t="s">
        <v>78</v>
      </c>
      <c r="C23">
        <v>0.50073274360818032</v>
      </c>
      <c r="D23">
        <v>0.51657332324108396</v>
      </c>
      <c r="E23">
        <v>0.51657332324108407</v>
      </c>
      <c r="F23">
        <v>0.51657332324108407</v>
      </c>
      <c r="G23">
        <v>0.51657332324108385</v>
      </c>
      <c r="H23">
        <v>0.51657332324108396</v>
      </c>
      <c r="I23">
        <v>0.51657332324108385</v>
      </c>
      <c r="J23">
        <v>0.51657332324108407</v>
      </c>
      <c r="K23">
        <v>0.51861891073634048</v>
      </c>
      <c r="L23">
        <v>0.52397044870633136</v>
      </c>
      <c r="M23">
        <v>0.51854097623702344</v>
      </c>
      <c r="N23">
        <v>0.51755912767482337</v>
      </c>
      <c r="O23">
        <v>0.51738669152132311</v>
      </c>
      <c r="P23">
        <v>0.52097606483775982</v>
      </c>
      <c r="Q23">
        <v>0.52015679093588163</v>
      </c>
      <c r="R23">
        <v>0.5176357520422874</v>
      </c>
      <c r="S23">
        <v>0.51327269352144056</v>
      </c>
      <c r="T23">
        <v>0.50300601202404804</v>
      </c>
      <c r="U23">
        <v>0.50701858442071968</v>
      </c>
      <c r="V23">
        <v>0.50964614638875427</v>
      </c>
      <c r="W23">
        <v>0.51249999999999996</v>
      </c>
      <c r="X23">
        <v>0.51856159736357466</v>
      </c>
      <c r="Y23">
        <v>0.51745458004375533</v>
      </c>
      <c r="Z23">
        <v>0.51425377305757403</v>
      </c>
      <c r="AA23">
        <v>0.51187964406935138</v>
      </c>
      <c r="AB23">
        <v>0.51014957264957261</v>
      </c>
      <c r="AC23">
        <v>0.51306537025783483</v>
      </c>
      <c r="AD23">
        <v>0.51199183534614734</v>
      </c>
      <c r="AE23">
        <v>0.50847457627118642</v>
      </c>
    </row>
    <row r="24" spans="1:31" x14ac:dyDescent="0.25">
      <c r="A24" t="s">
        <v>160</v>
      </c>
      <c r="B24" t="s">
        <v>80</v>
      </c>
      <c r="C24">
        <v>0.31638159852522579</v>
      </c>
      <c r="D24">
        <v>0.32031985004793223</v>
      </c>
      <c r="E24">
        <v>0.32031985004793206</v>
      </c>
      <c r="F24">
        <v>0.32031985004793212</v>
      </c>
      <c r="G24">
        <v>0.32031985004793206</v>
      </c>
      <c r="H24">
        <v>0.32031985004793218</v>
      </c>
      <c r="I24">
        <v>0.32031985004793212</v>
      </c>
      <c r="J24">
        <v>0.32031985004793218</v>
      </c>
      <c r="K24">
        <v>0.32061773714606373</v>
      </c>
      <c r="L24">
        <v>0.31833407643676193</v>
      </c>
      <c r="M24">
        <v>0.31757684440583933</v>
      </c>
      <c r="N24">
        <v>0.31343510126198015</v>
      </c>
      <c r="O24">
        <v>0.31540361367476927</v>
      </c>
      <c r="P24">
        <v>0.31479188253430718</v>
      </c>
      <c r="Q24">
        <v>0.3133855313434899</v>
      </c>
      <c r="R24">
        <v>0.31647770073204179</v>
      </c>
      <c r="S24">
        <v>0.31760478813640092</v>
      </c>
      <c r="T24">
        <v>0.31045825486503453</v>
      </c>
      <c r="U24">
        <v>0.31225988874204752</v>
      </c>
      <c r="V24">
        <v>0.3097242485011264</v>
      </c>
      <c r="W24">
        <v>0.31422214439488677</v>
      </c>
      <c r="X24">
        <v>0.31786721353499103</v>
      </c>
      <c r="Y24">
        <v>0.32357395254921756</v>
      </c>
      <c r="Z24">
        <v>0.33036597428288822</v>
      </c>
      <c r="AA24">
        <v>0.336304504938569</v>
      </c>
      <c r="AB24">
        <v>0.34372801875732706</v>
      </c>
      <c r="AC24">
        <v>0.33995381062355656</v>
      </c>
      <c r="AD24">
        <v>0.34087274388850813</v>
      </c>
      <c r="AE24">
        <v>0.33926560036044157</v>
      </c>
    </row>
    <row r="25" spans="1:31" x14ac:dyDescent="0.25">
      <c r="A25" t="s">
        <v>160</v>
      </c>
      <c r="B25" t="s">
        <v>82</v>
      </c>
      <c r="C25">
        <v>0.30891017122976344</v>
      </c>
      <c r="D25">
        <v>0.28934361382961515</v>
      </c>
      <c r="E25">
        <v>0.28934361382961526</v>
      </c>
      <c r="F25">
        <v>0.28934361382961515</v>
      </c>
      <c r="G25">
        <v>0.28934361382961515</v>
      </c>
      <c r="H25">
        <v>0.2893436138296151</v>
      </c>
      <c r="I25">
        <v>0.28934361382961521</v>
      </c>
      <c r="J25">
        <v>0.28934361382961521</v>
      </c>
      <c r="K25">
        <v>0.29003135987836171</v>
      </c>
      <c r="L25">
        <v>0.27632442569151427</v>
      </c>
      <c r="M25">
        <v>0.27801443881440296</v>
      </c>
      <c r="N25">
        <v>0.27771145975443384</v>
      </c>
      <c r="O25">
        <v>0.27435659913810462</v>
      </c>
      <c r="P25">
        <v>0.27335762134210834</v>
      </c>
      <c r="Q25">
        <v>0.28338183604822553</v>
      </c>
      <c r="R25">
        <v>0.28137326515704897</v>
      </c>
      <c r="S25">
        <v>0.28628087254371731</v>
      </c>
      <c r="T25">
        <v>0.28653511756256145</v>
      </c>
      <c r="U25">
        <v>0.28918205804749342</v>
      </c>
      <c r="V25">
        <v>0.29812784366375772</v>
      </c>
      <c r="W25">
        <v>0.31477555877868274</v>
      </c>
      <c r="X25">
        <v>0.31958762886597936</v>
      </c>
      <c r="Y25">
        <v>0.32018826214076873</v>
      </c>
      <c r="Z25">
        <v>0.32669106682933441</v>
      </c>
      <c r="AA25">
        <v>0.33359043578866177</v>
      </c>
      <c r="AB25">
        <v>0.34185976527234424</v>
      </c>
      <c r="AC25">
        <v>0.33843437316068276</v>
      </c>
      <c r="AD25">
        <v>0.33745329117562517</v>
      </c>
      <c r="AE25">
        <v>0.33849684452094092</v>
      </c>
    </row>
    <row r="26" spans="1:31" x14ac:dyDescent="0.25">
      <c r="A26" t="s">
        <v>160</v>
      </c>
      <c r="B26" t="s">
        <v>85</v>
      </c>
      <c r="C26">
        <v>0.38954093951905522</v>
      </c>
      <c r="D26">
        <v>0.38085391424154691</v>
      </c>
      <c r="E26">
        <v>0.38085391424154691</v>
      </c>
      <c r="F26">
        <v>0.38085391424154691</v>
      </c>
      <c r="G26">
        <v>0.38085391424154696</v>
      </c>
      <c r="H26">
        <v>0.38085391424154685</v>
      </c>
      <c r="I26">
        <v>0.38085391424154691</v>
      </c>
      <c r="J26">
        <v>0.38085391424154696</v>
      </c>
      <c r="K26">
        <v>0.38105425803767756</v>
      </c>
      <c r="L26">
        <v>0.37824288757989721</v>
      </c>
      <c r="M26">
        <v>0.36705617696681875</v>
      </c>
      <c r="N26">
        <v>0.37006669522119562</v>
      </c>
      <c r="O26">
        <v>0.37507540113403304</v>
      </c>
      <c r="P26">
        <v>0.37953892180442306</v>
      </c>
      <c r="Q26">
        <v>0.38532533456391327</v>
      </c>
      <c r="R26">
        <v>0.38745961469426826</v>
      </c>
      <c r="S26">
        <v>0.39583214712748394</v>
      </c>
      <c r="T26">
        <v>0.37903178253434755</v>
      </c>
      <c r="U26">
        <v>0.38184721198722671</v>
      </c>
      <c r="V26">
        <v>0.38721966205837172</v>
      </c>
      <c r="W26">
        <v>0.38702257732582773</v>
      </c>
      <c r="X26">
        <v>0.38709677419354838</v>
      </c>
      <c r="Y26">
        <v>0.38706632050979467</v>
      </c>
      <c r="Z26">
        <v>0.39147956246401844</v>
      </c>
      <c r="AA26">
        <v>0.40022484541877457</v>
      </c>
      <c r="AB26">
        <v>0.40343627664201825</v>
      </c>
      <c r="AC26">
        <v>0.40579097537778719</v>
      </c>
      <c r="AD26">
        <v>0.40805838215643953</v>
      </c>
      <c r="AE26">
        <v>0.40264361972547025</v>
      </c>
    </row>
    <row r="27" spans="1:31" x14ac:dyDescent="0.25">
      <c r="A27" t="s">
        <v>160</v>
      </c>
      <c r="B27" t="s">
        <v>88</v>
      </c>
      <c r="C27">
        <v>0.48657645805497718</v>
      </c>
      <c r="D27">
        <v>0.43093049626744689</v>
      </c>
      <c r="E27">
        <v>0.43093049626744684</v>
      </c>
      <c r="F27">
        <v>0.43093049626744701</v>
      </c>
      <c r="G27">
        <v>0.43093049626744695</v>
      </c>
      <c r="H27">
        <v>0.43093049626744701</v>
      </c>
      <c r="I27">
        <v>0.43093049626744701</v>
      </c>
      <c r="J27">
        <v>0.43093049626744706</v>
      </c>
      <c r="K27">
        <v>0.43580560529713069</v>
      </c>
      <c r="L27">
        <v>0.43702957133360498</v>
      </c>
      <c r="M27">
        <v>0.4335266300044936</v>
      </c>
      <c r="N27">
        <v>0.44675400412388311</v>
      </c>
      <c r="O27">
        <v>0.44743674898858765</v>
      </c>
      <c r="P27">
        <v>0.4509846696943855</v>
      </c>
      <c r="Q27">
        <v>0.45977437341385252</v>
      </c>
      <c r="R27">
        <v>0.46396894781709686</v>
      </c>
      <c r="S27">
        <v>0.45461821674403713</v>
      </c>
      <c r="T27">
        <v>0.46116147100007371</v>
      </c>
      <c r="U27">
        <v>0.46829672606713635</v>
      </c>
      <c r="V27">
        <v>0.48274433754448065</v>
      </c>
      <c r="W27">
        <v>0.50066948937864153</v>
      </c>
      <c r="X27">
        <v>0.49689440993788819</v>
      </c>
      <c r="Y27">
        <v>0.48556430446194226</v>
      </c>
      <c r="Z27">
        <v>0.50614340729873464</v>
      </c>
      <c r="AA27">
        <v>0.5021520803443329</v>
      </c>
      <c r="AB27">
        <v>0.52828175026680901</v>
      </c>
      <c r="AC27">
        <v>0.50306748466257667</v>
      </c>
      <c r="AD27">
        <v>0.51066024759284734</v>
      </c>
      <c r="AE27">
        <v>0.51887605585243923</v>
      </c>
    </row>
    <row r="28" spans="1:31" x14ac:dyDescent="0.25">
      <c r="A28" t="s">
        <v>160</v>
      </c>
      <c r="B28" t="s">
        <v>91</v>
      </c>
      <c r="C28">
        <v>0.36276834150339132</v>
      </c>
      <c r="D28">
        <v>0.36830795190911286</v>
      </c>
      <c r="E28">
        <v>0.36830795190911292</v>
      </c>
      <c r="F28">
        <v>0.36830795190911297</v>
      </c>
      <c r="G28">
        <v>0.36830795190911297</v>
      </c>
      <c r="H28">
        <v>0.36830795190911303</v>
      </c>
      <c r="I28">
        <v>0.36830795190911292</v>
      </c>
      <c r="J28">
        <v>0.36830795190911303</v>
      </c>
      <c r="K28">
        <v>0.36877120324271928</v>
      </c>
      <c r="L28">
        <v>0.36140861210278108</v>
      </c>
      <c r="M28">
        <v>0.35970905884945997</v>
      </c>
      <c r="N28">
        <v>0.3701108684004451</v>
      </c>
      <c r="O28">
        <v>0.38206627680311889</v>
      </c>
      <c r="P28">
        <v>0.38085106382978723</v>
      </c>
      <c r="Q28">
        <v>0.37300115469400608</v>
      </c>
      <c r="R28">
        <v>0.37733898480306005</v>
      </c>
      <c r="S28">
        <v>0.36903356383875863</v>
      </c>
      <c r="T28">
        <v>0.3764386775163111</v>
      </c>
      <c r="U28">
        <v>0.36573014741738252</v>
      </c>
      <c r="V28">
        <v>0.37589520946973914</v>
      </c>
      <c r="W28">
        <v>0.37688442211055279</v>
      </c>
      <c r="X28">
        <v>0.3831982313927782</v>
      </c>
      <c r="Y28">
        <v>0.39048633297834578</v>
      </c>
      <c r="Z28">
        <v>0.4002808988764045</v>
      </c>
      <c r="AA28">
        <v>0.40699630003363607</v>
      </c>
      <c r="AB28">
        <v>0.41172800998128511</v>
      </c>
      <c r="AC28">
        <v>0.41556145004420869</v>
      </c>
      <c r="AD28">
        <v>0.4173813607775872</v>
      </c>
      <c r="AE28">
        <v>0.40606233914784101</v>
      </c>
    </row>
    <row r="29" spans="1:31" x14ac:dyDescent="0.25">
      <c r="A29" t="s">
        <v>160</v>
      </c>
      <c r="B29" t="s">
        <v>94</v>
      </c>
      <c r="C29">
        <v>0.32568842877678911</v>
      </c>
      <c r="D29">
        <v>0.32712808527733345</v>
      </c>
      <c r="E29">
        <v>0.32712808527733345</v>
      </c>
      <c r="F29">
        <v>0.32712808527733345</v>
      </c>
      <c r="G29">
        <v>0.32712808527733345</v>
      </c>
      <c r="H29">
        <v>0.32712808527733339</v>
      </c>
      <c r="I29">
        <v>0.32712808527733345</v>
      </c>
      <c r="J29">
        <v>0.32712808527733339</v>
      </c>
      <c r="K29">
        <v>0.32659069980141703</v>
      </c>
      <c r="L29">
        <v>0.32229800920534574</v>
      </c>
      <c r="M29">
        <v>0.32016181636475705</v>
      </c>
      <c r="N29">
        <v>0.32275169068687959</v>
      </c>
      <c r="O29">
        <v>0.3238309953239813</v>
      </c>
      <c r="P29">
        <v>0.32423992807111052</v>
      </c>
      <c r="Q29">
        <v>0.32576210084522228</v>
      </c>
      <c r="R29">
        <v>0.32619905566600399</v>
      </c>
      <c r="S29">
        <v>0.32692667485828997</v>
      </c>
      <c r="T29">
        <v>0.32392284958780526</v>
      </c>
      <c r="U29">
        <v>0.32423129273150558</v>
      </c>
      <c r="V29">
        <v>0.3285316446436875</v>
      </c>
      <c r="W29">
        <v>0.33371396539016518</v>
      </c>
      <c r="X29">
        <v>6.25E-2</v>
      </c>
      <c r="Y29">
        <v>6.25E-2</v>
      </c>
      <c r="Z29">
        <v>6.25E-2</v>
      </c>
      <c r="AA29">
        <v>6.25E-2</v>
      </c>
      <c r="AB29">
        <v>6.25E-2</v>
      </c>
      <c r="AC29">
        <v>6.25E-2</v>
      </c>
      <c r="AD29">
        <v>6.25E-2</v>
      </c>
      <c r="AE29">
        <v>6.25E-2</v>
      </c>
    </row>
    <row r="30" spans="1:31" x14ac:dyDescent="0.25">
      <c r="A30" t="s">
        <v>160</v>
      </c>
      <c r="B30" t="s">
        <v>97</v>
      </c>
      <c r="C30">
        <v>0.42404315873341031</v>
      </c>
      <c r="D30">
        <v>0.42321565201966388</v>
      </c>
      <c r="E30">
        <v>0.42321565201966382</v>
      </c>
      <c r="F30">
        <v>0.42321565201966382</v>
      </c>
      <c r="G30">
        <v>0.42321565201966371</v>
      </c>
      <c r="H30">
        <v>0.42321565201966371</v>
      </c>
      <c r="I30">
        <v>0.42321565201966371</v>
      </c>
      <c r="J30">
        <v>0.42321565201966366</v>
      </c>
      <c r="K30">
        <v>0.42651599514071675</v>
      </c>
      <c r="L30">
        <v>0.41199200377664191</v>
      </c>
      <c r="M30">
        <v>0.41295034763677224</v>
      </c>
      <c r="N30">
        <v>0.4183274705793813</v>
      </c>
      <c r="O30">
        <v>0.42218176956383119</v>
      </c>
      <c r="P30">
        <v>0.41665671328036541</v>
      </c>
      <c r="Q30">
        <v>0.42105456701708582</v>
      </c>
      <c r="R30">
        <v>0.41535104835562492</v>
      </c>
      <c r="S30">
        <v>0.41538577836012702</v>
      </c>
      <c r="T30">
        <v>0.40918129309380136</v>
      </c>
      <c r="U30">
        <v>0.40770026505178941</v>
      </c>
      <c r="V30">
        <v>0.41977973791172651</v>
      </c>
      <c r="W30">
        <v>0.42355836936635571</v>
      </c>
      <c r="X30">
        <v>0.4302821189364725</v>
      </c>
      <c r="Y30">
        <v>0.43301602043185511</v>
      </c>
      <c r="Z30">
        <v>0.44009596641175591</v>
      </c>
      <c r="AA30">
        <v>0.44239797760924521</v>
      </c>
      <c r="AB30">
        <v>0.45271210013908209</v>
      </c>
      <c r="AC30">
        <v>0.44940841149371957</v>
      </c>
      <c r="AD30">
        <v>0.44693461152314018</v>
      </c>
      <c r="AE30">
        <v>0.44858013797529278</v>
      </c>
    </row>
    <row r="31" spans="1:31" x14ac:dyDescent="0.25">
      <c r="A31" t="s">
        <v>160</v>
      </c>
      <c r="B31" t="s">
        <v>101</v>
      </c>
      <c r="C31">
        <v>0.27120890087815486</v>
      </c>
      <c r="D31">
        <v>0.2540260061545806</v>
      </c>
      <c r="E31">
        <v>0.2540260061545806</v>
      </c>
      <c r="F31">
        <v>0.25402600615458054</v>
      </c>
      <c r="G31">
        <v>0.2540260061545806</v>
      </c>
      <c r="H31">
        <v>0.2540260061545806</v>
      </c>
      <c r="I31">
        <v>0.25402600615458054</v>
      </c>
      <c r="J31">
        <v>0.25402600615458054</v>
      </c>
      <c r="K31">
        <v>0.25165059735904421</v>
      </c>
      <c r="L31">
        <v>0.25342798049179072</v>
      </c>
      <c r="M31">
        <v>0.25979265489754999</v>
      </c>
      <c r="N31">
        <v>0.25837807156540454</v>
      </c>
      <c r="O31">
        <v>0.26023953866627236</v>
      </c>
      <c r="P31">
        <v>0.25299084761894219</v>
      </c>
      <c r="Q31">
        <v>0.24464671462427381</v>
      </c>
      <c r="R31">
        <v>0.24658824472455462</v>
      </c>
      <c r="S31">
        <v>0.25018034915596593</v>
      </c>
      <c r="T31">
        <v>0.26462421497922139</v>
      </c>
      <c r="U31">
        <v>0.25869957022043533</v>
      </c>
      <c r="V31">
        <v>0.2655039478073915</v>
      </c>
      <c r="W31">
        <v>0.27174513196157102</v>
      </c>
      <c r="X31">
        <v>6.25E-2</v>
      </c>
      <c r="Y31">
        <v>6.25E-2</v>
      </c>
      <c r="Z31">
        <v>6.25E-2</v>
      </c>
      <c r="AA31">
        <v>6.25E-2</v>
      </c>
      <c r="AB31">
        <v>6.25E-2</v>
      </c>
      <c r="AC31">
        <v>6.25E-2</v>
      </c>
      <c r="AD31">
        <v>6.25E-2</v>
      </c>
      <c r="AE31">
        <v>6.25E-2</v>
      </c>
    </row>
    <row r="32" spans="1:31" x14ac:dyDescent="0.25">
      <c r="A32" t="s">
        <v>160</v>
      </c>
      <c r="B32" t="s">
        <v>105</v>
      </c>
      <c r="C32">
        <v>0.34529327785396163</v>
      </c>
      <c r="D32">
        <v>0.28565971346204733</v>
      </c>
      <c r="E32">
        <v>0.28565971346204727</v>
      </c>
      <c r="F32">
        <v>0.28565971346204727</v>
      </c>
      <c r="G32">
        <v>0.28565971346204733</v>
      </c>
      <c r="H32">
        <v>0.28565971346204727</v>
      </c>
      <c r="I32">
        <v>0.28565971346204733</v>
      </c>
      <c r="J32">
        <v>0.28565971346204733</v>
      </c>
      <c r="K32">
        <v>0.28519936922730343</v>
      </c>
      <c r="L32">
        <v>0.28487790417608477</v>
      </c>
      <c r="M32">
        <v>0.30258014073494915</v>
      </c>
      <c r="N32">
        <v>0.31105433028509949</v>
      </c>
      <c r="O32">
        <v>0.31435764967465585</v>
      </c>
      <c r="P32">
        <v>0.31684547679808345</v>
      </c>
      <c r="Q32">
        <v>0.31874676676968788</v>
      </c>
      <c r="R32">
        <v>0.32306839373015472</v>
      </c>
      <c r="S32">
        <v>0.32125094935933557</v>
      </c>
      <c r="T32">
        <v>0.3207814618513497</v>
      </c>
      <c r="U32">
        <v>0.32425959460248849</v>
      </c>
      <c r="V32">
        <v>0.32439545015936139</v>
      </c>
      <c r="W32">
        <v>0.33358007876114054</v>
      </c>
      <c r="X32">
        <v>0.32753024491000293</v>
      </c>
      <c r="Y32">
        <v>0.32898172323759789</v>
      </c>
      <c r="Z32">
        <v>0.33399829011114279</v>
      </c>
      <c r="AA32">
        <v>0.34064080944350761</v>
      </c>
      <c r="AB32">
        <v>0.34509371554575524</v>
      </c>
      <c r="AC32">
        <v>0.34417129262490087</v>
      </c>
      <c r="AD32">
        <v>0.3436997040652095</v>
      </c>
      <c r="AE32">
        <v>0.33437451994469763</v>
      </c>
    </row>
    <row r="33" spans="1:31" x14ac:dyDescent="0.25">
      <c r="A33" t="s">
        <v>160</v>
      </c>
      <c r="B33" t="s">
        <v>108</v>
      </c>
      <c r="C33">
        <v>0.29127979814305816</v>
      </c>
      <c r="D33">
        <v>0.26678875245353711</v>
      </c>
      <c r="E33">
        <v>0.26678875245353711</v>
      </c>
      <c r="F33">
        <v>0.26678875245353711</v>
      </c>
      <c r="G33">
        <v>0.26678875245353717</v>
      </c>
      <c r="H33">
        <v>0.26678875245353723</v>
      </c>
      <c r="I33">
        <v>0.26678875245353723</v>
      </c>
      <c r="J33">
        <v>0.26678875245353723</v>
      </c>
      <c r="K33">
        <v>0.266603997754364</v>
      </c>
      <c r="L33">
        <v>0.26822903598133185</v>
      </c>
      <c r="M33">
        <v>0.27094454533780932</v>
      </c>
      <c r="N33">
        <v>0.27057726337940602</v>
      </c>
      <c r="O33">
        <v>0.26919858012755765</v>
      </c>
      <c r="P33">
        <v>0.2719017849565783</v>
      </c>
      <c r="Q33">
        <v>0.27563062195692239</v>
      </c>
      <c r="R33">
        <v>0.28134892434911818</v>
      </c>
      <c r="S33">
        <v>0.28280840585505479</v>
      </c>
      <c r="T33">
        <v>0.28469840629412951</v>
      </c>
      <c r="U33">
        <v>0.29256383965626681</v>
      </c>
      <c r="V33">
        <v>0.29370120738980748</v>
      </c>
      <c r="W33">
        <v>0.29696039888771697</v>
      </c>
      <c r="X33">
        <v>0.30190453797319539</v>
      </c>
      <c r="Y33">
        <v>0.30655926352128882</v>
      </c>
      <c r="Z33">
        <v>0.30596680125616871</v>
      </c>
      <c r="AA33">
        <v>0.30863926137612663</v>
      </c>
      <c r="AB33">
        <v>0.30692424571304538</v>
      </c>
      <c r="AC33">
        <v>0.30603174603174604</v>
      </c>
      <c r="AD33">
        <v>0.30885972108285481</v>
      </c>
      <c r="AE33">
        <v>0.31023496614894464</v>
      </c>
    </row>
    <row r="34" spans="1:31" x14ac:dyDescent="0.25">
      <c r="A34" t="s">
        <v>160</v>
      </c>
      <c r="B34" t="s">
        <v>111</v>
      </c>
      <c r="C34">
        <v>0.34109413833250685</v>
      </c>
      <c r="D34">
        <v>0.3546212256934469</v>
      </c>
      <c r="E34">
        <v>0.3546212256934469</v>
      </c>
      <c r="F34">
        <v>0.35462122569344695</v>
      </c>
      <c r="G34">
        <v>0.35462122569344701</v>
      </c>
      <c r="H34">
        <v>0.35462122569344695</v>
      </c>
      <c r="I34">
        <v>0.35462122569344701</v>
      </c>
      <c r="J34">
        <v>0.35462122569344701</v>
      </c>
      <c r="K34">
        <v>0.35767584097859328</v>
      </c>
      <c r="L34">
        <v>0.34718573492709837</v>
      </c>
      <c r="M34">
        <v>0.3500547816559712</v>
      </c>
      <c r="N34">
        <v>0.34169373725164315</v>
      </c>
      <c r="O34">
        <v>0.34130346682385881</v>
      </c>
      <c r="P34">
        <v>0.34217114977209989</v>
      </c>
      <c r="Q34">
        <v>0.34649789626277266</v>
      </c>
      <c r="R34">
        <v>0.35114767699115046</v>
      </c>
      <c r="S34">
        <v>0.35485369886977081</v>
      </c>
      <c r="T34">
        <v>0.35502794072673693</v>
      </c>
      <c r="U34">
        <v>0.3485803754910321</v>
      </c>
      <c r="V34">
        <v>0.35465384172330378</v>
      </c>
      <c r="W34">
        <v>0.3669877719065533</v>
      </c>
      <c r="X34">
        <v>0.37748081979613152</v>
      </c>
      <c r="Y34">
        <v>0.37722570201984656</v>
      </c>
      <c r="Z34">
        <v>0.37423055400111921</v>
      </c>
      <c r="AA34">
        <v>0.37833012908541608</v>
      </c>
      <c r="AB34">
        <v>0.37872198059551687</v>
      </c>
      <c r="AC34">
        <v>0.38061488991698655</v>
      </c>
      <c r="AD34">
        <v>0.38125184238970228</v>
      </c>
      <c r="AE34">
        <v>0.37391641868288267</v>
      </c>
    </row>
    <row r="35" spans="1:31" x14ac:dyDescent="0.25">
      <c r="A35" t="s">
        <v>161</v>
      </c>
      <c r="B35" t="s">
        <v>57</v>
      </c>
      <c r="C35">
        <v>0.16575294776825031</v>
      </c>
      <c r="D35">
        <v>0.14455374271388005</v>
      </c>
      <c r="E35">
        <v>0.14290482155323422</v>
      </c>
      <c r="F35">
        <v>0.14428640103376453</v>
      </c>
      <c r="G35">
        <v>0.14366033069167972</v>
      </c>
      <c r="H35">
        <v>0.14359890855931481</v>
      </c>
      <c r="I35">
        <v>0.14415286720351989</v>
      </c>
      <c r="J35">
        <v>0.14403611532654328</v>
      </c>
      <c r="K35">
        <v>0.1413863204144534</v>
      </c>
      <c r="L35">
        <v>0.14142628205128205</v>
      </c>
      <c r="M35">
        <v>0.14654910307084221</v>
      </c>
      <c r="N35">
        <v>0.14691702613549859</v>
      </c>
      <c r="O35">
        <v>0.14299013219139825</v>
      </c>
      <c r="P35">
        <v>0.14616578702266378</v>
      </c>
      <c r="Q35">
        <v>0.14620689655172414</v>
      </c>
      <c r="R35">
        <v>0.15128668452863106</v>
      </c>
      <c r="S35">
        <v>0.14853067748678225</v>
      </c>
      <c r="T35">
        <v>0.15104492554123389</v>
      </c>
      <c r="U35">
        <v>0.1542266472192276</v>
      </c>
      <c r="V35">
        <v>0.15571065030613016</v>
      </c>
      <c r="W35">
        <v>0.16190057193136823</v>
      </c>
      <c r="X35">
        <v>0.1582142638130864</v>
      </c>
      <c r="Y35">
        <v>0.16256331723406761</v>
      </c>
      <c r="Z35">
        <v>0.1595838997576689</v>
      </c>
      <c r="AA35">
        <v>0.15940924808064233</v>
      </c>
      <c r="AB35">
        <v>0.16318265737597523</v>
      </c>
      <c r="AC35">
        <v>0.15815874889347889</v>
      </c>
      <c r="AD35">
        <v>0.15982267848810081</v>
      </c>
      <c r="AE35">
        <v>0.15561407708881972</v>
      </c>
    </row>
    <row r="36" spans="1:31" x14ac:dyDescent="0.25">
      <c r="A36" t="s">
        <v>161</v>
      </c>
      <c r="B36" t="s">
        <v>59</v>
      </c>
      <c r="C36">
        <v>0.13591749261176886</v>
      </c>
      <c r="D36">
        <v>0.16191014280969079</v>
      </c>
      <c r="E36">
        <v>0.16191014280969071</v>
      </c>
      <c r="F36">
        <v>0.16191014280969077</v>
      </c>
      <c r="G36">
        <v>0.16191014280969068</v>
      </c>
      <c r="H36">
        <v>0.16191014280969071</v>
      </c>
      <c r="I36">
        <v>0.16191014280969079</v>
      </c>
      <c r="J36">
        <v>0.16191014280969074</v>
      </c>
      <c r="K36">
        <v>0.16458686386278437</v>
      </c>
      <c r="L36">
        <v>0.16394235419286199</v>
      </c>
      <c r="M36">
        <v>0.15236696574037953</v>
      </c>
      <c r="N36">
        <v>0.15572581376371383</v>
      </c>
      <c r="O36">
        <v>0.14173889969927472</v>
      </c>
      <c r="P36">
        <v>0.1324588477366255</v>
      </c>
      <c r="Q36">
        <v>0.13717481051091063</v>
      </c>
      <c r="R36">
        <v>0.1274969890776195</v>
      </c>
      <c r="S36">
        <v>0.13327122111275394</v>
      </c>
      <c r="T36">
        <v>0.12985216222626295</v>
      </c>
      <c r="U36">
        <v>0.12816064978265751</v>
      </c>
      <c r="V36">
        <v>0.13460351743289109</v>
      </c>
      <c r="W36">
        <v>0.1505072506426483</v>
      </c>
      <c r="X36">
        <v>7.8070501411462503E-2</v>
      </c>
      <c r="Y36">
        <v>7.7945561829833129E-2</v>
      </c>
      <c r="Z36">
        <v>7.5305998888979042E-2</v>
      </c>
      <c r="AA36">
        <v>7.2829389558972474E-2</v>
      </c>
      <c r="AB36">
        <v>7.189814730970534E-2</v>
      </c>
      <c r="AC36">
        <v>7.4578318851354491E-2</v>
      </c>
      <c r="AD36">
        <v>7.4534336517597999E-2</v>
      </c>
      <c r="AE36">
        <v>7.6945649904346991E-2</v>
      </c>
    </row>
    <row r="37" spans="1:31" x14ac:dyDescent="0.25">
      <c r="A37" t="s">
        <v>161</v>
      </c>
      <c r="B37" t="s">
        <v>65</v>
      </c>
      <c r="C37">
        <v>8.2014175565526218E-2</v>
      </c>
      <c r="D37">
        <v>8.0610152067426805E-2</v>
      </c>
      <c r="E37">
        <v>8.0610152067426818E-2</v>
      </c>
      <c r="F37">
        <v>8.0610152067426818E-2</v>
      </c>
      <c r="G37">
        <v>8.0610152067426805E-2</v>
      </c>
      <c r="H37">
        <v>8.0610152067426805E-2</v>
      </c>
      <c r="I37">
        <v>8.0610152067426818E-2</v>
      </c>
      <c r="J37">
        <v>8.0610152067426818E-2</v>
      </c>
      <c r="K37">
        <v>8.0833874039809947E-2</v>
      </c>
      <c r="L37">
        <v>8.2068835966688236E-2</v>
      </c>
      <c r="M37">
        <v>8.2969254011677762E-2</v>
      </c>
      <c r="N37">
        <v>8.3772360329320325E-2</v>
      </c>
      <c r="O37">
        <v>8.6746892722350658E-2</v>
      </c>
      <c r="P37">
        <v>8.7066614725360342E-2</v>
      </c>
      <c r="Q37">
        <v>8.9563537122253428E-2</v>
      </c>
      <c r="R37">
        <v>8.9741512033060536E-2</v>
      </c>
      <c r="S37">
        <v>8.9582863122473683E-2</v>
      </c>
      <c r="T37">
        <v>8.7271615987426596E-2</v>
      </c>
      <c r="U37">
        <v>8.8141503590355372E-2</v>
      </c>
      <c r="V37">
        <v>9.1988892259585092E-2</v>
      </c>
      <c r="W37">
        <v>9.2712144871466201E-2</v>
      </c>
      <c r="X37">
        <v>9.5260331543310761E-2</v>
      </c>
      <c r="Y37">
        <v>0.10041455550437586</v>
      </c>
      <c r="Z37">
        <v>0.1044574515983791</v>
      </c>
      <c r="AA37">
        <v>0.10219951121972895</v>
      </c>
      <c r="AB37">
        <v>0.10442828816920026</v>
      </c>
      <c r="AC37">
        <v>0.10202324580284115</v>
      </c>
      <c r="AD37">
        <v>0.10519591141396933</v>
      </c>
      <c r="AE37">
        <v>0.10474978795589483</v>
      </c>
    </row>
    <row r="38" spans="1:31" x14ac:dyDescent="0.25">
      <c r="A38" t="s">
        <v>161</v>
      </c>
      <c r="B38" t="s">
        <v>76</v>
      </c>
      <c r="C38">
        <v>9.9370811284749699E-2</v>
      </c>
      <c r="D38">
        <v>0.10014398445672144</v>
      </c>
      <c r="E38">
        <v>0.10014398445672144</v>
      </c>
      <c r="F38">
        <v>0.10014398445672147</v>
      </c>
      <c r="G38">
        <v>0.10014398445672147</v>
      </c>
      <c r="H38">
        <v>0.10014398445672146</v>
      </c>
      <c r="I38">
        <v>0.10014398445672144</v>
      </c>
      <c r="J38">
        <v>0.1001439844567215</v>
      </c>
      <c r="K38">
        <v>0.10080592234793793</v>
      </c>
      <c r="L38">
        <v>0.10258616194796392</v>
      </c>
      <c r="M38">
        <v>0.10305570712832977</v>
      </c>
      <c r="N38">
        <v>0.10130808635199415</v>
      </c>
      <c r="O38">
        <v>0.1013644825399423</v>
      </c>
      <c r="P38">
        <v>0.10182217580755519</v>
      </c>
      <c r="Q38">
        <v>0.10441350090848957</v>
      </c>
      <c r="R38">
        <v>0.10220113309951914</v>
      </c>
      <c r="S38">
        <v>0.1027462373278373</v>
      </c>
      <c r="T38">
        <v>9.9908580383962386E-2</v>
      </c>
      <c r="U38">
        <v>9.8183946400649896E-2</v>
      </c>
      <c r="V38">
        <v>9.9186253623441481E-2</v>
      </c>
      <c r="W38">
        <v>9.6852506495165899E-2</v>
      </c>
      <c r="X38">
        <v>8.91566265060241E-2</v>
      </c>
      <c r="Y38">
        <v>8.7349397590361449E-2</v>
      </c>
      <c r="Z38">
        <v>8.7997184090109121E-2</v>
      </c>
      <c r="AA38">
        <v>8.9201877934272297E-2</v>
      </c>
      <c r="AB38">
        <v>9.1788947861379963E-2</v>
      </c>
      <c r="AC38">
        <v>9.3321668124817736E-2</v>
      </c>
      <c r="AD38">
        <v>9.5397489539748956E-2</v>
      </c>
      <c r="AE38">
        <v>9.5938947942218591E-2</v>
      </c>
    </row>
    <row r="39" spans="1:31" x14ac:dyDescent="0.25">
      <c r="A39" t="s">
        <v>161</v>
      </c>
      <c r="B39" t="s">
        <v>78</v>
      </c>
      <c r="C39">
        <v>6.6072318170556282E-2</v>
      </c>
      <c r="D39">
        <v>5.3127035140495056E-2</v>
      </c>
      <c r="E39">
        <v>5.312703514049507E-2</v>
      </c>
      <c r="F39">
        <v>5.3127035140495056E-2</v>
      </c>
      <c r="G39">
        <v>5.3127035140495035E-2</v>
      </c>
      <c r="H39">
        <v>5.3127035140495056E-2</v>
      </c>
      <c r="I39">
        <v>5.3127035140495042E-2</v>
      </c>
      <c r="J39">
        <v>5.3127035140495056E-2</v>
      </c>
      <c r="K39">
        <v>5.3337413791219E-2</v>
      </c>
      <c r="L39">
        <v>5.2556954468407191E-2</v>
      </c>
      <c r="M39">
        <v>5.5408612380165805E-2</v>
      </c>
      <c r="N39">
        <v>5.8052626190232416E-2</v>
      </c>
      <c r="O39">
        <v>6.1773075664581123E-2</v>
      </c>
      <c r="P39">
        <v>6.2583209430240136E-2</v>
      </c>
      <c r="Q39">
        <v>6.3708239153863033E-2</v>
      </c>
      <c r="R39">
        <v>6.1797212878423838E-2</v>
      </c>
      <c r="S39">
        <v>6.2372377946909224E-2</v>
      </c>
      <c r="T39">
        <v>6.3746540700448523E-2</v>
      </c>
      <c r="U39">
        <v>6.4155792803479633E-2</v>
      </c>
      <c r="V39">
        <v>6.3790596219098397E-2</v>
      </c>
      <c r="W39">
        <v>6.4807692307692302E-2</v>
      </c>
      <c r="X39">
        <v>5.8156440825821457E-2</v>
      </c>
      <c r="Y39">
        <v>5.8023399600494623E-2</v>
      </c>
      <c r="Z39">
        <v>5.8692006707657909E-2</v>
      </c>
      <c r="AA39">
        <v>6.0544904137235116E-2</v>
      </c>
      <c r="AB39">
        <v>6.3212250712250714E-2</v>
      </c>
      <c r="AC39">
        <v>6.2505425818213389E-2</v>
      </c>
      <c r="AD39">
        <v>6.293587344786529E-2</v>
      </c>
      <c r="AE39">
        <v>6.5057353192946407E-2</v>
      </c>
    </row>
    <row r="40" spans="1:31" x14ac:dyDescent="0.25">
      <c r="A40" t="s">
        <v>161</v>
      </c>
      <c r="B40" t="s">
        <v>80</v>
      </c>
      <c r="C40">
        <v>9.1412158737136484E-2</v>
      </c>
      <c r="D40">
        <v>8.7365268126108772E-2</v>
      </c>
      <c r="E40">
        <v>8.7365268126108744E-2</v>
      </c>
      <c r="F40">
        <v>8.7365268126108758E-2</v>
      </c>
      <c r="G40">
        <v>8.736526812610873E-2</v>
      </c>
      <c r="H40">
        <v>8.7365268126108744E-2</v>
      </c>
      <c r="I40">
        <v>8.736526812610873E-2</v>
      </c>
      <c r="J40">
        <v>8.7365268126108758E-2</v>
      </c>
      <c r="K40">
        <v>8.7446514999181657E-2</v>
      </c>
      <c r="L40">
        <v>8.8143498988236105E-2</v>
      </c>
      <c r="M40">
        <v>8.8598727899352747E-2</v>
      </c>
      <c r="N40">
        <v>8.8089249316969515E-2</v>
      </c>
      <c r="O40">
        <v>8.8236058754712077E-2</v>
      </c>
      <c r="P40">
        <v>8.7694912684171955E-2</v>
      </c>
      <c r="Q40">
        <v>8.8812314254401128E-2</v>
      </c>
      <c r="R40">
        <v>8.8994263419156699E-2</v>
      </c>
      <c r="S40">
        <v>8.925337857156472E-2</v>
      </c>
      <c r="T40">
        <v>8.8989328311362206E-2</v>
      </c>
      <c r="U40">
        <v>8.7746258106156064E-2</v>
      </c>
      <c r="V40">
        <v>8.8514736131230703E-2</v>
      </c>
      <c r="W40">
        <v>8.9461377612509135E-2</v>
      </c>
      <c r="X40">
        <v>8.8182517303255575E-2</v>
      </c>
      <c r="Y40">
        <v>8.8339222614840993E-2</v>
      </c>
      <c r="Z40">
        <v>8.8526211671612259E-2</v>
      </c>
      <c r="AA40">
        <v>8.8171524933750897E-2</v>
      </c>
      <c r="AB40">
        <v>8.9566236811254391E-2</v>
      </c>
      <c r="AC40">
        <v>8.9607390300230946E-2</v>
      </c>
      <c r="AD40">
        <v>8.9559058716015535E-2</v>
      </c>
      <c r="AE40">
        <v>9.1011489074115798E-2</v>
      </c>
    </row>
    <row r="41" spans="1:31" x14ac:dyDescent="0.25">
      <c r="A41" t="s">
        <v>161</v>
      </c>
      <c r="B41" t="s">
        <v>82</v>
      </c>
      <c r="C41">
        <v>8.8834450488525479E-2</v>
      </c>
      <c r="D41">
        <v>8.7789051902432372E-2</v>
      </c>
      <c r="E41">
        <v>8.7789051902432413E-2</v>
      </c>
      <c r="F41">
        <v>8.77890519024324E-2</v>
      </c>
      <c r="G41">
        <v>8.77890519024324E-2</v>
      </c>
      <c r="H41">
        <v>8.7789051902432372E-2</v>
      </c>
      <c r="I41">
        <v>8.7789051902432386E-2</v>
      </c>
      <c r="J41">
        <v>8.7789051902432386E-2</v>
      </c>
      <c r="K41">
        <v>8.7997719281573697E-2</v>
      </c>
      <c r="L41">
        <v>8.748241912798875E-2</v>
      </c>
      <c r="M41">
        <v>8.8336845881350615E-2</v>
      </c>
      <c r="N41">
        <v>8.7312414733969987E-2</v>
      </c>
      <c r="O41">
        <v>8.9572677111442262E-2</v>
      </c>
      <c r="P41">
        <v>9.1119207114036121E-2</v>
      </c>
      <c r="Q41">
        <v>8.7985184625269289E-2</v>
      </c>
      <c r="R41">
        <v>8.9627465303140974E-2</v>
      </c>
      <c r="S41">
        <v>9.1292590589507838E-2</v>
      </c>
      <c r="T41">
        <v>9.0572314205791191E-2</v>
      </c>
      <c r="U41">
        <v>8.4885035808518652E-2</v>
      </c>
      <c r="V41">
        <v>8.7193257253673453E-2</v>
      </c>
      <c r="W41">
        <v>8.5164937334969687E-2</v>
      </c>
      <c r="X41">
        <v>8.4683357879234172E-2</v>
      </c>
      <c r="Y41">
        <v>8.2721243671111749E-2</v>
      </c>
      <c r="Z41">
        <v>8.2689440151823237E-2</v>
      </c>
      <c r="AA41">
        <v>8.355829798174573E-2</v>
      </c>
      <c r="AB41">
        <v>8.3057478182365335E-2</v>
      </c>
      <c r="AC41">
        <v>8.534432018834609E-2</v>
      </c>
      <c r="AD41">
        <v>8.5081920091980456E-2</v>
      </c>
      <c r="AE41">
        <v>8.5484796328169826E-2</v>
      </c>
    </row>
    <row r="42" spans="1:31" x14ac:dyDescent="0.25">
      <c r="A42" t="s">
        <v>161</v>
      </c>
      <c r="B42" t="s">
        <v>85</v>
      </c>
      <c r="C42">
        <v>6.1279518068844741E-2</v>
      </c>
      <c r="D42">
        <v>6.1297760370754309E-2</v>
      </c>
      <c r="E42">
        <v>6.1297760370754295E-2</v>
      </c>
      <c r="F42">
        <v>6.1297760370754309E-2</v>
      </c>
      <c r="G42">
        <v>6.1297760370754302E-2</v>
      </c>
      <c r="H42">
        <v>6.1297760370754288E-2</v>
      </c>
      <c r="I42">
        <v>6.1297760370754288E-2</v>
      </c>
      <c r="J42">
        <v>6.1297760370754295E-2</v>
      </c>
      <c r="K42">
        <v>6.1330005348546976E-2</v>
      </c>
      <c r="L42">
        <v>6.717633788695325E-2</v>
      </c>
      <c r="M42">
        <v>7.1361619696306944E-2</v>
      </c>
      <c r="N42">
        <v>7.1467906749066876E-2</v>
      </c>
      <c r="O42">
        <v>6.8524550609241161E-2</v>
      </c>
      <c r="P42">
        <v>6.7225904851293483E-2</v>
      </c>
      <c r="Q42">
        <v>6.4605445316105209E-2</v>
      </c>
      <c r="R42">
        <v>6.4496829005624035E-2</v>
      </c>
      <c r="S42">
        <v>6.3087171895462049E-2</v>
      </c>
      <c r="T42">
        <v>6.3565068695088156E-2</v>
      </c>
      <c r="U42">
        <v>6.0304593465978877E-2</v>
      </c>
      <c r="V42">
        <v>6.0460829493087558E-2</v>
      </c>
      <c r="W42">
        <v>5.9681617335512381E-2</v>
      </c>
      <c r="X42">
        <v>6.2081558125380402E-2</v>
      </c>
      <c r="Y42">
        <v>6.2544253009204631E-2</v>
      </c>
      <c r="Z42">
        <v>6.563039723661486E-2</v>
      </c>
      <c r="AA42">
        <v>6.7453625632377737E-2</v>
      </c>
      <c r="AB42">
        <v>6.5245759025663333E-2</v>
      </c>
      <c r="AC42">
        <v>6.4461587234492232E-2</v>
      </c>
      <c r="AD42">
        <v>6.269914688046048E-2</v>
      </c>
      <c r="AE42">
        <v>6.4056939501779361E-2</v>
      </c>
    </row>
    <row r="43" spans="1:31" x14ac:dyDescent="0.25">
      <c r="A43" t="s">
        <v>161</v>
      </c>
      <c r="B43" t="s">
        <v>88</v>
      </c>
      <c r="C43">
        <v>5.1046573613068018E-2</v>
      </c>
      <c r="D43">
        <v>4.714910828726486E-2</v>
      </c>
      <c r="E43">
        <v>4.714910828726486E-2</v>
      </c>
      <c r="F43">
        <v>4.7149108287264874E-2</v>
      </c>
      <c r="G43">
        <v>4.7149108287264867E-2</v>
      </c>
      <c r="H43">
        <v>4.7149108287264867E-2</v>
      </c>
      <c r="I43">
        <v>4.7149108287264867E-2</v>
      </c>
      <c r="J43">
        <v>4.7149108287264874E-2</v>
      </c>
      <c r="K43">
        <v>4.7682505309623952E-2</v>
      </c>
      <c r="L43">
        <v>4.9750176913344629E-2</v>
      </c>
      <c r="M43">
        <v>4.5364089615475146E-2</v>
      </c>
      <c r="N43">
        <v>4.9361631224876593E-2</v>
      </c>
      <c r="O43">
        <v>4.8507537789585976E-2</v>
      </c>
      <c r="P43">
        <v>4.8390615393768717E-2</v>
      </c>
      <c r="Q43">
        <v>4.9645258692551361E-2</v>
      </c>
      <c r="R43">
        <v>4.824696642664103E-2</v>
      </c>
      <c r="S43">
        <v>4.7667324760329401E-2</v>
      </c>
      <c r="T43">
        <v>4.7166335028373502E-2</v>
      </c>
      <c r="U43">
        <v>4.7281769204686734E-2</v>
      </c>
      <c r="V43">
        <v>4.5374955284017096E-2</v>
      </c>
      <c r="W43">
        <v>4.7768971881446097E-2</v>
      </c>
      <c r="X43">
        <v>4.0189989039093897E-2</v>
      </c>
      <c r="Y43">
        <v>4.4056992875890516E-2</v>
      </c>
      <c r="Z43">
        <v>4.2178617274894553E-2</v>
      </c>
      <c r="AA43">
        <v>3.9454806312769007E-2</v>
      </c>
      <c r="AB43">
        <v>4.0021344717182494E-2</v>
      </c>
      <c r="AC43">
        <v>4.2944785276073622E-2</v>
      </c>
      <c r="AD43">
        <v>4.3844566712517193E-2</v>
      </c>
      <c r="AE43">
        <v>4.3957938286502324E-2</v>
      </c>
    </row>
    <row r="44" spans="1:31" x14ac:dyDescent="0.25">
      <c r="A44" t="s">
        <v>161</v>
      </c>
      <c r="B44" t="s">
        <v>91</v>
      </c>
      <c r="C44">
        <v>7.537393789099972E-2</v>
      </c>
      <c r="D44">
        <v>7.3925610419033408E-2</v>
      </c>
      <c r="E44">
        <v>7.3925610419033394E-2</v>
      </c>
      <c r="F44">
        <v>7.3925610419033422E-2</v>
      </c>
      <c r="G44">
        <v>7.3925610419033408E-2</v>
      </c>
      <c r="H44">
        <v>7.3925610419033436E-2</v>
      </c>
      <c r="I44">
        <v>7.3925610419033436E-2</v>
      </c>
      <c r="J44">
        <v>7.392561041903345E-2</v>
      </c>
      <c r="K44">
        <v>7.4018592765563732E-2</v>
      </c>
      <c r="L44">
        <v>6.963726916126757E-2</v>
      </c>
      <c r="M44">
        <v>7.4057747410182936E-2</v>
      </c>
      <c r="N44">
        <v>7.4599183942628697E-2</v>
      </c>
      <c r="O44">
        <v>6.9395711500974663E-2</v>
      </c>
      <c r="P44">
        <v>7.0567375886524827E-2</v>
      </c>
      <c r="Q44">
        <v>6.9981454914447669E-2</v>
      </c>
      <c r="R44">
        <v>7.0298769771529004E-2</v>
      </c>
      <c r="S44">
        <v>7.7247427896778548E-2</v>
      </c>
      <c r="T44">
        <v>7.1842240304962973E-2</v>
      </c>
      <c r="U44">
        <v>7.83975392925466E-2</v>
      </c>
      <c r="V44">
        <v>8.0151397083379719E-2</v>
      </c>
      <c r="W44">
        <v>7.7197582113465876E-2</v>
      </c>
      <c r="X44">
        <v>7.369196757553427E-2</v>
      </c>
      <c r="Y44">
        <v>7.6322328718494856E-2</v>
      </c>
      <c r="Z44">
        <v>7.7247191011235949E-2</v>
      </c>
      <c r="AA44">
        <v>7.7362933064244868E-2</v>
      </c>
      <c r="AB44">
        <v>7.4859638178415469E-2</v>
      </c>
      <c r="AC44">
        <v>7.8101974653698794E-2</v>
      </c>
      <c r="AD44">
        <v>7.7186963979416809E-2</v>
      </c>
      <c r="AE44">
        <v>7.5779239348012575E-2</v>
      </c>
    </row>
    <row r="45" spans="1:31" x14ac:dyDescent="0.25">
      <c r="A45" t="s">
        <v>161</v>
      </c>
      <c r="B45" t="s">
        <v>94</v>
      </c>
      <c r="C45">
        <v>9.010569022321141E-2</v>
      </c>
      <c r="D45">
        <v>8.3328748465166469E-2</v>
      </c>
      <c r="E45">
        <v>8.3328748465166455E-2</v>
      </c>
      <c r="F45">
        <v>8.3328748465166469E-2</v>
      </c>
      <c r="G45">
        <v>8.3328748465166455E-2</v>
      </c>
      <c r="H45">
        <v>8.3328748465166455E-2</v>
      </c>
      <c r="I45">
        <v>8.3328748465166455E-2</v>
      </c>
      <c r="J45">
        <v>8.3328748465166441E-2</v>
      </c>
      <c r="K45">
        <v>8.3191861229961597E-2</v>
      </c>
      <c r="L45">
        <v>8.4215974417272035E-2</v>
      </c>
      <c r="M45">
        <v>8.574352345559326E-2</v>
      </c>
      <c r="N45">
        <v>8.5800548205582888E-2</v>
      </c>
      <c r="O45">
        <v>8.6166778000445338E-2</v>
      </c>
      <c r="P45">
        <v>8.6072391904769591E-2</v>
      </c>
      <c r="Q45">
        <v>8.6277163140061633E-2</v>
      </c>
      <c r="R45">
        <v>8.6781394963552028E-2</v>
      </c>
      <c r="S45">
        <v>8.6285098830418225E-2</v>
      </c>
      <c r="T45">
        <v>8.551874319489812E-2</v>
      </c>
      <c r="U45">
        <v>8.5166091220104365E-2</v>
      </c>
      <c r="V45">
        <v>8.5934030335804712E-2</v>
      </c>
      <c r="W45">
        <v>8.6555729723557323E-2</v>
      </c>
      <c r="X45">
        <v>6.25E-2</v>
      </c>
      <c r="Y45">
        <v>6.25E-2</v>
      </c>
      <c r="Z45">
        <v>6.25E-2</v>
      </c>
      <c r="AA45">
        <v>6.25E-2</v>
      </c>
      <c r="AB45">
        <v>6.25E-2</v>
      </c>
      <c r="AC45">
        <v>6.25E-2</v>
      </c>
      <c r="AD45">
        <v>6.25E-2</v>
      </c>
      <c r="AE45">
        <v>6.25E-2</v>
      </c>
    </row>
    <row r="46" spans="1:31" x14ac:dyDescent="0.25">
      <c r="A46" t="s">
        <v>161</v>
      </c>
      <c r="B46" t="s">
        <v>97</v>
      </c>
      <c r="C46">
        <v>7.3798650727731202E-2</v>
      </c>
      <c r="D46">
        <v>6.0208249560429833E-2</v>
      </c>
      <c r="E46">
        <v>6.020824956042984E-2</v>
      </c>
      <c r="F46">
        <v>6.020824956042984E-2</v>
      </c>
      <c r="G46">
        <v>6.0208249560429826E-2</v>
      </c>
      <c r="H46">
        <v>6.0208249560429819E-2</v>
      </c>
      <c r="I46">
        <v>6.0208249560429826E-2</v>
      </c>
      <c r="J46">
        <v>6.0208249560429826E-2</v>
      </c>
      <c r="K46">
        <v>6.0677768779105079E-2</v>
      </c>
      <c r="L46">
        <v>5.7465570197166353E-2</v>
      </c>
      <c r="M46">
        <v>6.6718168410702994E-2</v>
      </c>
      <c r="N46">
        <v>6.6060508080565947E-2</v>
      </c>
      <c r="O46">
        <v>6.8649532566104107E-2</v>
      </c>
      <c r="P46">
        <v>7.1282171335202982E-2</v>
      </c>
      <c r="Q46">
        <v>7.524741552477833E-2</v>
      </c>
      <c r="R46">
        <v>7.7518004753964587E-2</v>
      </c>
      <c r="S46">
        <v>7.2149708545414845E-2</v>
      </c>
      <c r="T46">
        <v>7.0456482254607433E-2</v>
      </c>
      <c r="U46">
        <v>7.1657217444581089E-2</v>
      </c>
      <c r="V46">
        <v>6.7630243030374584E-2</v>
      </c>
      <c r="W46">
        <v>6.8431768529646192E-2</v>
      </c>
      <c r="X46">
        <v>6.9007509640755027E-2</v>
      </c>
      <c r="Y46">
        <v>6.4623481154709395E-2</v>
      </c>
      <c r="Z46">
        <v>6.3352826510721244E-2</v>
      </c>
      <c r="AA46">
        <v>6.4644275911881544E-2</v>
      </c>
      <c r="AB46">
        <v>6.5368567454798326E-2</v>
      </c>
      <c r="AC46">
        <v>6.6947270738739934E-2</v>
      </c>
      <c r="AD46">
        <v>6.7040191728471032E-2</v>
      </c>
      <c r="AE46">
        <v>6.7704155302422589E-2</v>
      </c>
    </row>
    <row r="47" spans="1:31" x14ac:dyDescent="0.25">
      <c r="A47" t="s">
        <v>161</v>
      </c>
      <c r="B47" t="s">
        <v>101</v>
      </c>
      <c r="C47">
        <v>7.025225436917612E-2</v>
      </c>
      <c r="D47">
        <v>7.048196839166658E-2</v>
      </c>
      <c r="E47">
        <v>7.0481968391666552E-2</v>
      </c>
      <c r="F47">
        <v>7.0481968391666566E-2</v>
      </c>
      <c r="G47">
        <v>7.0481968391666552E-2</v>
      </c>
      <c r="H47">
        <v>7.048196839166658E-2</v>
      </c>
      <c r="I47">
        <v>7.0481968391666552E-2</v>
      </c>
      <c r="J47">
        <v>7.0481968391666552E-2</v>
      </c>
      <c r="K47">
        <v>6.9822888283378751E-2</v>
      </c>
      <c r="L47">
        <v>6.9580982049383344E-2</v>
      </c>
      <c r="M47">
        <v>6.8218494791921366E-2</v>
      </c>
      <c r="N47">
        <v>6.8703734361327248E-2</v>
      </c>
      <c r="O47">
        <v>6.8472116379849637E-2</v>
      </c>
      <c r="P47">
        <v>6.618045795106188E-2</v>
      </c>
      <c r="Q47">
        <v>6.6168914242570417E-2</v>
      </c>
      <c r="R47">
        <v>6.5329352117192041E-2</v>
      </c>
      <c r="S47">
        <v>6.8099841292742755E-2</v>
      </c>
      <c r="T47">
        <v>7.053539814763049E-2</v>
      </c>
      <c r="U47">
        <v>7.1814778871482049E-2</v>
      </c>
      <c r="V47">
        <v>7.6083330244282169E-2</v>
      </c>
      <c r="W47">
        <v>7.0858026281886116E-2</v>
      </c>
      <c r="X47">
        <v>6.25E-2</v>
      </c>
      <c r="Y47">
        <v>6.25E-2</v>
      </c>
      <c r="Z47">
        <v>6.25E-2</v>
      </c>
      <c r="AA47">
        <v>6.25E-2</v>
      </c>
      <c r="AB47">
        <v>6.25E-2</v>
      </c>
      <c r="AC47">
        <v>6.25E-2</v>
      </c>
      <c r="AD47">
        <v>6.25E-2</v>
      </c>
      <c r="AE47">
        <v>6.25E-2</v>
      </c>
    </row>
    <row r="48" spans="1:31" x14ac:dyDescent="0.25">
      <c r="A48" t="s">
        <v>161</v>
      </c>
      <c r="B48" t="s">
        <v>105</v>
      </c>
      <c r="C48">
        <v>8.9490958808858864E-2</v>
      </c>
      <c r="D48">
        <v>9.8604498248747743E-2</v>
      </c>
      <c r="E48">
        <v>9.8604498248747743E-2</v>
      </c>
      <c r="F48">
        <v>9.8604498248747757E-2</v>
      </c>
      <c r="G48">
        <v>9.8604498248747743E-2</v>
      </c>
      <c r="H48">
        <v>9.8604498248747757E-2</v>
      </c>
      <c r="I48">
        <v>9.8604498248747743E-2</v>
      </c>
      <c r="J48">
        <v>9.8604498248747743E-2</v>
      </c>
      <c r="K48">
        <v>9.8445595854922283E-2</v>
      </c>
      <c r="L48">
        <v>9.9529403045911E-2</v>
      </c>
      <c r="M48">
        <v>9.7235055796431866E-2</v>
      </c>
      <c r="N48">
        <v>9.6624529316837016E-2</v>
      </c>
      <c r="O48">
        <v>9.4693130170356077E-2</v>
      </c>
      <c r="P48">
        <v>9.2768605801781159E-2</v>
      </c>
      <c r="Q48">
        <v>9.0994707450689091E-2</v>
      </c>
      <c r="R48">
        <v>9.1099238949649719E-2</v>
      </c>
      <c r="S48">
        <v>9.2608471960212657E-2</v>
      </c>
      <c r="T48">
        <v>9.1334894613583142E-2</v>
      </c>
      <c r="U48">
        <v>9.2178281441672991E-2</v>
      </c>
      <c r="V48">
        <v>9.2517325067984449E-2</v>
      </c>
      <c r="W48">
        <v>9.244070707369792E-2</v>
      </c>
      <c r="X48">
        <v>9.6193567424018883E-2</v>
      </c>
      <c r="Y48">
        <v>9.5735422106179288E-2</v>
      </c>
      <c r="Z48">
        <v>9.4613850099743518E-2</v>
      </c>
      <c r="AA48">
        <v>9.4435075885328831E-2</v>
      </c>
      <c r="AB48">
        <v>9.4266813671444322E-2</v>
      </c>
      <c r="AC48">
        <v>9.4105207507269362E-2</v>
      </c>
      <c r="AD48">
        <v>9.4491459425782673E-2</v>
      </c>
      <c r="AE48">
        <v>9.268267704439552E-2</v>
      </c>
    </row>
    <row r="49" spans="1:31" x14ac:dyDescent="0.25">
      <c r="A49" t="s">
        <v>161</v>
      </c>
      <c r="B49" t="s">
        <v>108</v>
      </c>
      <c r="C49">
        <v>8.8876397336406995E-2</v>
      </c>
      <c r="D49">
        <v>8.2048646689922275E-2</v>
      </c>
      <c r="E49">
        <v>8.2048646689922275E-2</v>
      </c>
      <c r="F49">
        <v>8.2048646689922261E-2</v>
      </c>
      <c r="G49">
        <v>8.2048646689922289E-2</v>
      </c>
      <c r="H49">
        <v>8.2048646689922303E-2</v>
      </c>
      <c r="I49">
        <v>8.2048646689922303E-2</v>
      </c>
      <c r="J49">
        <v>8.2048646689922303E-2</v>
      </c>
      <c r="K49">
        <v>8.1991826929353862E-2</v>
      </c>
      <c r="L49">
        <v>8.7067797460731677E-2</v>
      </c>
      <c r="M49">
        <v>8.7135178764698326E-2</v>
      </c>
      <c r="N49">
        <v>8.6984073843799317E-2</v>
      </c>
      <c r="O49">
        <v>8.8482294883264548E-2</v>
      </c>
      <c r="P49">
        <v>8.8314333399338071E-2</v>
      </c>
      <c r="Q49">
        <v>8.5660055566253127E-2</v>
      </c>
      <c r="R49">
        <v>8.7376445506815684E-2</v>
      </c>
      <c r="S49">
        <v>8.5079291584674158E-2</v>
      </c>
      <c r="T49">
        <v>8.5686907403671575E-2</v>
      </c>
      <c r="U49">
        <v>8.5005614960207018E-2</v>
      </c>
      <c r="V49">
        <v>8.6117441691315522E-2</v>
      </c>
      <c r="W49">
        <v>8.9414133665739762E-2</v>
      </c>
      <c r="X49">
        <v>9.1229720197507636E-2</v>
      </c>
      <c r="Y49">
        <v>9.2520138089758341E-2</v>
      </c>
      <c r="Z49">
        <v>9.2418124719605199E-2</v>
      </c>
      <c r="AA49">
        <v>9.1888327104858211E-2</v>
      </c>
      <c r="AB49">
        <v>9.3770349468200564E-2</v>
      </c>
      <c r="AC49">
        <v>9.3968253968253965E-2</v>
      </c>
      <c r="AD49">
        <v>9.5980311730926984E-2</v>
      </c>
      <c r="AE49">
        <v>9.5977698128235769E-2</v>
      </c>
    </row>
    <row r="50" spans="1:31" x14ac:dyDescent="0.25">
      <c r="A50" t="s">
        <v>161</v>
      </c>
      <c r="B50" t="s">
        <v>111</v>
      </c>
      <c r="C50">
        <v>7.3899597448372781E-2</v>
      </c>
      <c r="D50">
        <v>7.9235932781481513E-2</v>
      </c>
      <c r="E50">
        <v>7.9235932781481513E-2</v>
      </c>
      <c r="F50">
        <v>7.9235932781481527E-2</v>
      </c>
      <c r="G50">
        <v>7.9235932781481541E-2</v>
      </c>
      <c r="H50">
        <v>7.9235932781481541E-2</v>
      </c>
      <c r="I50">
        <v>7.9235932781481527E-2</v>
      </c>
      <c r="J50">
        <v>7.9235932781481527E-2</v>
      </c>
      <c r="K50">
        <v>7.9918450560652401E-2</v>
      </c>
      <c r="L50">
        <v>8.39025351372652E-2</v>
      </c>
      <c r="M50">
        <v>8.2876819533573329E-2</v>
      </c>
      <c r="N50">
        <v>8.3780312759688752E-2</v>
      </c>
      <c r="O50">
        <v>8.5473234351398156E-2</v>
      </c>
      <c r="P50">
        <v>8.5025643220417571E-2</v>
      </c>
      <c r="Q50">
        <v>8.3018067390305136E-2</v>
      </c>
      <c r="R50">
        <v>8.5660951327433635E-2</v>
      </c>
      <c r="S50">
        <v>8.5211354225034508E-2</v>
      </c>
      <c r="T50">
        <v>8.3405154438544307E-2</v>
      </c>
      <c r="U50">
        <v>8.1710539191701737E-2</v>
      </c>
      <c r="V50">
        <v>8.1211841953691966E-2</v>
      </c>
      <c r="W50">
        <v>8.089242612042534E-2</v>
      </c>
      <c r="X50">
        <v>8.0682923315203686E-2</v>
      </c>
      <c r="Y50">
        <v>8.1286508550918429E-2</v>
      </c>
      <c r="Z50">
        <v>8.1841074426412988E-2</v>
      </c>
      <c r="AA50">
        <v>8.0335072782202685E-2</v>
      </c>
      <c r="AB50">
        <v>7.8621612579458017E-2</v>
      </c>
      <c r="AC50">
        <v>7.9404140827509267E-2</v>
      </c>
      <c r="AD50">
        <v>7.9591235138056396E-2</v>
      </c>
      <c r="AE50">
        <v>8.0540820287229919E-2</v>
      </c>
    </row>
    <row r="51" spans="1:31" x14ac:dyDescent="0.25">
      <c r="A51" t="s">
        <v>162</v>
      </c>
      <c r="B51" t="s">
        <v>57</v>
      </c>
      <c r="C51">
        <v>4.9702361492489126E-2</v>
      </c>
      <c r="D51">
        <v>6.0878848972264886E-2</v>
      </c>
      <c r="E51">
        <v>6.0184405366575454E-2</v>
      </c>
      <c r="F51">
        <v>6.076625794928487E-2</v>
      </c>
      <c r="G51">
        <v>6.0502588250484789E-2</v>
      </c>
      <c r="H51">
        <v>6.0476720302345945E-2</v>
      </c>
      <c r="I51">
        <v>6.0710020139515805E-2</v>
      </c>
      <c r="J51">
        <v>6.0660850054035868E-2</v>
      </c>
      <c r="K51">
        <v>5.9544888189389467E-2</v>
      </c>
      <c r="L51">
        <v>6.0096153846153848E-2</v>
      </c>
      <c r="M51">
        <v>5.8619641228336877E-2</v>
      </c>
      <c r="N51">
        <v>5.6584623192083225E-2</v>
      </c>
      <c r="O51">
        <v>5.7717371066840439E-2</v>
      </c>
      <c r="P51">
        <v>5.7497671530580566E-2</v>
      </c>
      <c r="Q51">
        <v>5.6551724137931032E-2</v>
      </c>
      <c r="R51">
        <v>5.819677238457225E-2</v>
      </c>
      <c r="S51">
        <v>5.8895856387556865E-2</v>
      </c>
      <c r="T51">
        <v>6.0693279939932426E-2</v>
      </c>
      <c r="U51">
        <v>5.7327668209778679E-2</v>
      </c>
      <c r="V51">
        <v>5.8328504119529341E-2</v>
      </c>
      <c r="W51">
        <v>5.4427754383759665E-2</v>
      </c>
      <c r="X51">
        <v>5.2738087937695466E-2</v>
      </c>
      <c r="Y51">
        <v>5.2420779832724702E-2</v>
      </c>
      <c r="Z51">
        <v>5.6740942136060048E-2</v>
      </c>
      <c r="AA51">
        <v>5.5676024145812575E-2</v>
      </c>
      <c r="AB51">
        <v>5.4195700077422429E-2</v>
      </c>
      <c r="AC51">
        <v>5.3703157273532018E-2</v>
      </c>
      <c r="AD51">
        <v>5.8329444703686423E-2</v>
      </c>
      <c r="AE51">
        <v>5.8654536748862819E-2</v>
      </c>
    </row>
    <row r="52" spans="1:31" x14ac:dyDescent="0.25">
      <c r="A52" t="s">
        <v>162</v>
      </c>
      <c r="B52" t="s">
        <v>59</v>
      </c>
      <c r="C52">
        <v>8.7419751058379139E-2</v>
      </c>
      <c r="D52">
        <v>9.6489351877226043E-2</v>
      </c>
      <c r="E52">
        <v>9.6489351877225987E-2</v>
      </c>
      <c r="F52">
        <v>9.6489351877226043E-2</v>
      </c>
      <c r="G52">
        <v>9.648935187722596E-2</v>
      </c>
      <c r="H52">
        <v>9.6489351877226001E-2</v>
      </c>
      <c r="I52">
        <v>9.6489351877226001E-2</v>
      </c>
      <c r="J52">
        <v>9.6489351877225987E-2</v>
      </c>
      <c r="K52">
        <v>9.8084527294202223E-2</v>
      </c>
      <c r="L52">
        <v>9.720475868072348E-2</v>
      </c>
      <c r="M52">
        <v>0.10234287156658023</v>
      </c>
      <c r="N52">
        <v>0.10461057212802612</v>
      </c>
      <c r="O52">
        <v>0.11056076419600212</v>
      </c>
      <c r="P52">
        <v>0.10180898491083676</v>
      </c>
      <c r="Q52">
        <v>9.086739040213189E-2</v>
      </c>
      <c r="R52">
        <v>0.10818555587856639</v>
      </c>
      <c r="S52">
        <v>0.11321977599092621</v>
      </c>
      <c r="T52">
        <v>0.11601707644873112</v>
      </c>
      <c r="U52">
        <v>0.12775249484704393</v>
      </c>
      <c r="V52">
        <v>0.13961740203640852</v>
      </c>
      <c r="W52">
        <v>0.11950314946723965</v>
      </c>
      <c r="X52">
        <v>4.2676367619159383E-2</v>
      </c>
      <c r="Y52">
        <v>4.3544191358416341E-2</v>
      </c>
      <c r="Z52">
        <v>4.6119852945765948E-2</v>
      </c>
      <c r="AA52">
        <v>5.0240923180799806E-2</v>
      </c>
      <c r="AB52">
        <v>4.8264121556766938E-2</v>
      </c>
      <c r="AC52">
        <v>5.2681102179266762E-2</v>
      </c>
      <c r="AD52">
        <v>5.7333671485332659E-2</v>
      </c>
      <c r="AE52">
        <v>5.3260949306727312E-2</v>
      </c>
    </row>
    <row r="53" spans="1:31" x14ac:dyDescent="0.25">
      <c r="A53" t="s">
        <v>162</v>
      </c>
      <c r="B53" t="s">
        <v>65</v>
      </c>
      <c r="C53">
        <v>5.2778002088629809E-2</v>
      </c>
      <c r="D53">
        <v>5.3058261666338397E-2</v>
      </c>
      <c r="E53">
        <v>5.3058261666338424E-2</v>
      </c>
      <c r="F53">
        <v>5.3058261666338424E-2</v>
      </c>
      <c r="G53">
        <v>5.3058261666338417E-2</v>
      </c>
      <c r="H53">
        <v>5.305826166633841E-2</v>
      </c>
      <c r="I53">
        <v>5.3058261666338417E-2</v>
      </c>
      <c r="J53">
        <v>5.3058261666338404E-2</v>
      </c>
      <c r="K53">
        <v>5.3205517299118821E-2</v>
      </c>
      <c r="L53">
        <v>5.339066185218426E-2</v>
      </c>
      <c r="M53">
        <v>5.3897350046956026E-2</v>
      </c>
      <c r="N53">
        <v>5.5167164119308505E-2</v>
      </c>
      <c r="O53">
        <v>5.3312782816606397E-2</v>
      </c>
      <c r="P53">
        <v>5.5940786910790803E-2</v>
      </c>
      <c r="Q53">
        <v>5.565847925257475E-2</v>
      </c>
      <c r="R53">
        <v>5.5546552143262297E-2</v>
      </c>
      <c r="S53">
        <v>5.6958778751256746E-2</v>
      </c>
      <c r="T53">
        <v>5.4441073104712842E-2</v>
      </c>
      <c r="U53">
        <v>5.5013879648535179E-2</v>
      </c>
      <c r="V53">
        <v>5.6705481529881224E-2</v>
      </c>
      <c r="W53">
        <v>5.5189129978791336E-2</v>
      </c>
      <c r="X53">
        <v>5.3233714685967777E-2</v>
      </c>
      <c r="Y53">
        <v>5.3892215568862277E-2</v>
      </c>
      <c r="Z53">
        <v>5.4479963980189103E-2</v>
      </c>
      <c r="AA53">
        <v>5.5987558320373249E-2</v>
      </c>
      <c r="AB53">
        <v>5.5959462436660057E-2</v>
      </c>
      <c r="AC53">
        <v>5.6823073611708998E-2</v>
      </c>
      <c r="AD53">
        <v>5.5792163543441228E-2</v>
      </c>
      <c r="AE53">
        <v>5.6827820186598814E-2</v>
      </c>
    </row>
    <row r="54" spans="1:31" x14ac:dyDescent="0.25">
      <c r="A54" t="s">
        <v>162</v>
      </c>
      <c r="B54" t="s">
        <v>76</v>
      </c>
      <c r="C54">
        <v>5.9123845995005829E-2</v>
      </c>
      <c r="D54">
        <v>6.1938011219977482E-2</v>
      </c>
      <c r="E54">
        <v>6.1938011219977461E-2</v>
      </c>
      <c r="F54">
        <v>6.1938011219977475E-2</v>
      </c>
      <c r="G54">
        <v>6.1938011219977475E-2</v>
      </c>
      <c r="H54">
        <v>6.1938011219977475E-2</v>
      </c>
      <c r="I54">
        <v>6.1938011219977454E-2</v>
      </c>
      <c r="J54">
        <v>6.1938011219977482E-2</v>
      </c>
      <c r="K54">
        <v>6.2347412910508493E-2</v>
      </c>
      <c r="L54">
        <v>6.0743521560039627E-2</v>
      </c>
      <c r="M54">
        <v>6.1759015824197627E-2</v>
      </c>
      <c r="N54">
        <v>6.1974021222100259E-2</v>
      </c>
      <c r="O54">
        <v>6.4951005462021566E-2</v>
      </c>
      <c r="P54">
        <v>6.5720767762612986E-2</v>
      </c>
      <c r="Q54">
        <v>6.5478233929782553E-2</v>
      </c>
      <c r="R54">
        <v>6.4986590068715974E-2</v>
      </c>
      <c r="S54">
        <v>6.4492086790530007E-2</v>
      </c>
      <c r="T54">
        <v>5.9667624395977538E-2</v>
      </c>
      <c r="U54">
        <v>5.7652495217463462E-2</v>
      </c>
      <c r="V54">
        <v>5.9372053225299481E-2</v>
      </c>
      <c r="W54">
        <v>5.6135269815579883E-2</v>
      </c>
      <c r="X54">
        <v>5.7028112449799197E-2</v>
      </c>
      <c r="Y54">
        <v>6.0240963855421686E-2</v>
      </c>
      <c r="Z54">
        <v>5.8430130235832455E-2</v>
      </c>
      <c r="AA54">
        <v>6.170355466130114E-2</v>
      </c>
      <c r="AB54">
        <v>6.4314704964096164E-2</v>
      </c>
      <c r="AC54">
        <v>6.4158646835812197E-2</v>
      </c>
      <c r="AD54">
        <v>6.5271966527196648E-2</v>
      </c>
      <c r="AE54">
        <v>6.3232488416462257E-2</v>
      </c>
    </row>
    <row r="55" spans="1:31" x14ac:dyDescent="0.25">
      <c r="A55" t="s">
        <v>162</v>
      </c>
      <c r="B55" t="s">
        <v>78</v>
      </c>
      <c r="C55">
        <v>4.7091525214282753E-2</v>
      </c>
      <c r="D55">
        <v>3.8974341353068091E-2</v>
      </c>
      <c r="E55">
        <v>3.8974341353068098E-2</v>
      </c>
      <c r="F55">
        <v>3.8974341353068091E-2</v>
      </c>
      <c r="G55">
        <v>3.8974341353068077E-2</v>
      </c>
      <c r="H55">
        <v>3.8974341353068091E-2</v>
      </c>
      <c r="I55">
        <v>3.8974341353068084E-2</v>
      </c>
      <c r="J55">
        <v>3.8974341353068091E-2</v>
      </c>
      <c r="K55">
        <v>3.9128676510771315E-2</v>
      </c>
      <c r="L55">
        <v>3.7099026683581546E-2</v>
      </c>
      <c r="M55">
        <v>3.7217860391205712E-2</v>
      </c>
      <c r="N55">
        <v>3.7165967031841919E-2</v>
      </c>
      <c r="O55">
        <v>3.7876909958057765E-2</v>
      </c>
      <c r="P55">
        <v>3.8677200859061449E-2</v>
      </c>
      <c r="Q55">
        <v>3.9197733970415725E-2</v>
      </c>
      <c r="R55">
        <v>3.9788563190773667E-2</v>
      </c>
      <c r="S55">
        <v>4.000371264154446E-2</v>
      </c>
      <c r="T55">
        <v>3.9221299742341828E-2</v>
      </c>
      <c r="U55">
        <v>4.0233293792012653E-2</v>
      </c>
      <c r="V55">
        <v>4.1396025206010663E-2</v>
      </c>
      <c r="W55">
        <v>4.2884615384615382E-2</v>
      </c>
      <c r="X55">
        <v>4.1678782591838714E-2</v>
      </c>
      <c r="Y55">
        <v>4.2328545610196902E-2</v>
      </c>
      <c r="Z55">
        <v>4.2388671511086266E-2</v>
      </c>
      <c r="AA55">
        <v>4.2656637005779284E-2</v>
      </c>
      <c r="AB55">
        <v>4.2735042735042736E-2</v>
      </c>
      <c r="AC55">
        <v>4.4274676621234479E-2</v>
      </c>
      <c r="AD55">
        <v>4.2098996427963942E-2</v>
      </c>
      <c r="AE55">
        <v>4.5368943674028418E-2</v>
      </c>
    </row>
    <row r="56" spans="1:31" x14ac:dyDescent="0.25">
      <c r="A56" t="s">
        <v>162</v>
      </c>
      <c r="B56" t="s">
        <v>80</v>
      </c>
      <c r="C56">
        <v>6.0896927916980349E-2</v>
      </c>
      <c r="D56">
        <v>6.2019996490593261E-2</v>
      </c>
      <c r="E56">
        <v>6.2019996490593254E-2</v>
      </c>
      <c r="F56">
        <v>6.2019996490593261E-2</v>
      </c>
      <c r="G56">
        <v>6.2019996490593234E-2</v>
      </c>
      <c r="H56">
        <v>6.2019996490593268E-2</v>
      </c>
      <c r="I56">
        <v>6.2019996490593261E-2</v>
      </c>
      <c r="J56">
        <v>6.2019996490593261E-2</v>
      </c>
      <c r="K56">
        <v>6.2077673080969863E-2</v>
      </c>
      <c r="L56">
        <v>6.1963393581872847E-2</v>
      </c>
      <c r="M56">
        <v>6.5174143293451767E-2</v>
      </c>
      <c r="N56">
        <v>6.5050522572531327E-2</v>
      </c>
      <c r="O56">
        <v>6.5046145846873779E-2</v>
      </c>
      <c r="P56">
        <v>6.5606914503778216E-2</v>
      </c>
      <c r="Q56">
        <v>6.4375351744157344E-2</v>
      </c>
      <c r="R56">
        <v>6.6105885307013307E-2</v>
      </c>
      <c r="S56">
        <v>6.5951241827573726E-2</v>
      </c>
      <c r="T56">
        <v>6.4833647206528566E-2</v>
      </c>
      <c r="U56">
        <v>6.3773550112179986E-2</v>
      </c>
      <c r="V56">
        <v>6.3924445429659915E-2</v>
      </c>
      <c r="W56">
        <v>6.2937134969767508E-2</v>
      </c>
      <c r="X56">
        <v>6.1522686490643422E-2</v>
      </c>
      <c r="Y56">
        <v>6.1585058051489144E-2</v>
      </c>
      <c r="Z56">
        <v>6.0830860534124627E-2</v>
      </c>
      <c r="AA56">
        <v>6.1190074680799809E-2</v>
      </c>
      <c r="AB56">
        <v>6.2837045720984766E-2</v>
      </c>
      <c r="AC56">
        <v>6.2817551963048501E-2</v>
      </c>
      <c r="AD56">
        <v>6.5341558144848072E-2</v>
      </c>
      <c r="AE56">
        <v>6.5780581211984684E-2</v>
      </c>
    </row>
    <row r="57" spans="1:31" x14ac:dyDescent="0.25">
      <c r="A57" t="s">
        <v>162</v>
      </c>
      <c r="B57" t="s">
        <v>82</v>
      </c>
      <c r="C57">
        <v>6.1718359731998483E-2</v>
      </c>
      <c r="D57">
        <v>6.2002202963488955E-2</v>
      </c>
      <c r="E57">
        <v>6.2002202963488975E-2</v>
      </c>
      <c r="F57">
        <v>6.2002202963488982E-2</v>
      </c>
      <c r="G57">
        <v>6.2002202963488975E-2</v>
      </c>
      <c r="H57">
        <v>6.2002202963488955E-2</v>
      </c>
      <c r="I57">
        <v>6.2002202963488968E-2</v>
      </c>
      <c r="J57">
        <v>6.2002202963488975E-2</v>
      </c>
      <c r="K57">
        <v>6.2149577116791789E-2</v>
      </c>
      <c r="L57">
        <v>6.2822315986872948E-2</v>
      </c>
      <c r="M57">
        <v>6.3584592619165062E-2</v>
      </c>
      <c r="N57">
        <v>6.42905866302865E-2</v>
      </c>
      <c r="O57">
        <v>6.4682427806194376E-2</v>
      </c>
      <c r="P57">
        <v>6.6047714184980608E-2</v>
      </c>
      <c r="Q57">
        <v>6.4099172304319885E-2</v>
      </c>
      <c r="R57">
        <v>6.3988312636961281E-2</v>
      </c>
      <c r="S57">
        <v>6.295294753921038E-2</v>
      </c>
      <c r="T57">
        <v>6.0935964315415439E-2</v>
      </c>
      <c r="U57">
        <v>6.1364493026762154E-2</v>
      </c>
      <c r="V57">
        <v>6.3474304467815323E-2</v>
      </c>
      <c r="W57">
        <v>6.1660902227676742E-2</v>
      </c>
      <c r="X57">
        <v>6.0382916053019146E-2</v>
      </c>
      <c r="Y57">
        <v>5.9901590244598159E-2</v>
      </c>
      <c r="Z57">
        <v>5.8967059780398533E-2</v>
      </c>
      <c r="AA57">
        <v>5.9133564725543132E-2</v>
      </c>
      <c r="AB57">
        <v>5.8982846825157989E-2</v>
      </c>
      <c r="AC57">
        <v>6.0035314891112419E-2</v>
      </c>
      <c r="AD57">
        <v>5.9787295199770052E-2</v>
      </c>
      <c r="AE57">
        <v>6.0814687320711415E-2</v>
      </c>
    </row>
    <row r="58" spans="1:31" x14ac:dyDescent="0.25">
      <c r="A58" t="s">
        <v>162</v>
      </c>
      <c r="B58" t="s">
        <v>85</v>
      </c>
      <c r="C58">
        <v>6.5119211117951034E-2</v>
      </c>
      <c r="D58">
        <v>5.7258760656402279E-2</v>
      </c>
      <c r="E58">
        <v>5.7258760656402265E-2</v>
      </c>
      <c r="F58">
        <v>5.7258760656402265E-2</v>
      </c>
      <c r="G58">
        <v>5.7258760656402265E-2</v>
      </c>
      <c r="H58">
        <v>5.7258760656402251E-2</v>
      </c>
      <c r="I58">
        <v>5.7258760656402258E-2</v>
      </c>
      <c r="J58">
        <v>5.7258760656402258E-2</v>
      </c>
      <c r="K58">
        <v>5.7288880965115585E-2</v>
      </c>
      <c r="L58">
        <v>6.1285875422985338E-2</v>
      </c>
      <c r="M58">
        <v>6.5112791351621568E-2</v>
      </c>
      <c r="N58">
        <v>6.5104326011136263E-2</v>
      </c>
      <c r="O58">
        <v>6.3216310773314036E-2</v>
      </c>
      <c r="P58">
        <v>6.0069220390684575E-2</v>
      </c>
      <c r="Q58">
        <v>5.7683433317951081E-2</v>
      </c>
      <c r="R58">
        <v>5.8154840253679549E-2</v>
      </c>
      <c r="S58">
        <v>5.4546489779650403E-2</v>
      </c>
      <c r="T58">
        <v>5.6842974231971224E-2</v>
      </c>
      <c r="U58">
        <v>5.78481945467944E-2</v>
      </c>
      <c r="V58">
        <v>6.0215053763440864E-2</v>
      </c>
      <c r="W58">
        <v>6.4766055323527638E-2</v>
      </c>
      <c r="X58">
        <v>6.5733414485696889E-2</v>
      </c>
      <c r="Y58">
        <v>6.1364172763747935E-2</v>
      </c>
      <c r="Z58">
        <v>6.2176165803108807E-2</v>
      </c>
      <c r="AA58">
        <v>5.9584035975267007E-2</v>
      </c>
      <c r="AB58">
        <v>6.5245759025663333E-2</v>
      </c>
      <c r="AC58">
        <v>6.4461587234492232E-2</v>
      </c>
      <c r="AD58">
        <v>6.3727001747353268E-2</v>
      </c>
      <c r="AE58">
        <v>6.3040162684290801E-2</v>
      </c>
    </row>
    <row r="59" spans="1:31" x14ac:dyDescent="0.25">
      <c r="A59" t="s">
        <v>162</v>
      </c>
      <c r="B59" t="s">
        <v>88</v>
      </c>
      <c r="C59">
        <v>3.0389349434959686E-2</v>
      </c>
      <c r="D59">
        <v>2.8412999753897585E-2</v>
      </c>
      <c r="E59">
        <v>2.8412999753897585E-2</v>
      </c>
      <c r="F59">
        <v>2.8412999753897595E-2</v>
      </c>
      <c r="G59">
        <v>2.8412999753897598E-2</v>
      </c>
      <c r="H59">
        <v>2.8412999753897602E-2</v>
      </c>
      <c r="I59">
        <v>2.8412999753897598E-2</v>
      </c>
      <c r="J59">
        <v>2.8412999753897605E-2</v>
      </c>
      <c r="K59">
        <v>2.8734435514096532E-2</v>
      </c>
      <c r="L59">
        <v>3.0450539317650592E-2</v>
      </c>
      <c r="M59">
        <v>3.1669270108916611E-2</v>
      </c>
      <c r="N59">
        <v>3.2282923374919295E-2</v>
      </c>
      <c r="O59">
        <v>3.1197794014049072E-2</v>
      </c>
      <c r="P59">
        <v>3.2921484243301671E-2</v>
      </c>
      <c r="Q59">
        <v>3.2602856454809849E-2</v>
      </c>
      <c r="R59">
        <v>3.2648323145847313E-2</v>
      </c>
      <c r="S59">
        <v>3.4149725201430017E-2</v>
      </c>
      <c r="T59">
        <v>3.4822020782666371E-2</v>
      </c>
      <c r="U59">
        <v>3.2400256188072185E-2</v>
      </c>
      <c r="V59">
        <v>3.2948618982170087E-2</v>
      </c>
      <c r="W59">
        <v>3.1122208953063366E-2</v>
      </c>
      <c r="X59">
        <v>3.1055900621118012E-2</v>
      </c>
      <c r="Y59">
        <v>3.0933633295838019E-2</v>
      </c>
      <c r="Z59">
        <v>2.8424720337428939E-2</v>
      </c>
      <c r="AA59">
        <v>2.9591104734576757E-2</v>
      </c>
      <c r="AB59">
        <v>3.023834934187122E-2</v>
      </c>
      <c r="AC59">
        <v>3.3304119193689745E-2</v>
      </c>
      <c r="AD59">
        <v>3.1808803301237962E-2</v>
      </c>
      <c r="AE59">
        <v>3.6200655059472502E-2</v>
      </c>
    </row>
    <row r="60" spans="1:31" x14ac:dyDescent="0.25">
      <c r="A60" t="s">
        <v>162</v>
      </c>
      <c r="B60" t="s">
        <v>91</v>
      </c>
      <c r="C60">
        <v>5.5504671678399058E-2</v>
      </c>
      <c r="D60">
        <v>5.6324274604977811E-2</v>
      </c>
      <c r="E60">
        <v>5.6324274604977839E-2</v>
      </c>
      <c r="F60">
        <v>5.6324274604977846E-2</v>
      </c>
      <c r="G60">
        <v>5.6324274604977832E-2</v>
      </c>
      <c r="H60">
        <v>5.6324274604977846E-2</v>
      </c>
      <c r="I60">
        <v>5.6324274604977846E-2</v>
      </c>
      <c r="J60">
        <v>5.6324274604977853E-2</v>
      </c>
      <c r="K60">
        <v>5.6395118297572364E-2</v>
      </c>
      <c r="L60">
        <v>5.8177971704350129E-2</v>
      </c>
      <c r="M60">
        <v>5.951068988318272E-2</v>
      </c>
      <c r="N60">
        <v>5.8525326629023613E-2</v>
      </c>
      <c r="O60">
        <v>5.8479532163742687E-2</v>
      </c>
      <c r="P60">
        <v>5.7092198581560283E-2</v>
      </c>
      <c r="Q60">
        <v>5.5985163931558134E-2</v>
      </c>
      <c r="R60">
        <v>5.8237706330335301E-2</v>
      </c>
      <c r="S60">
        <v>6.0043852251644457E-2</v>
      </c>
      <c r="T60">
        <v>5.6080932482955793E-2</v>
      </c>
      <c r="U60">
        <v>5.8141715743276194E-2</v>
      </c>
      <c r="V60">
        <v>5.7516048832980816E-2</v>
      </c>
      <c r="W60">
        <v>5.8262326123370477E-2</v>
      </c>
      <c r="X60">
        <v>5.3426676492262341E-2</v>
      </c>
      <c r="Y60">
        <v>4.7923322683706068E-2</v>
      </c>
      <c r="Z60">
        <v>5.0912921348314606E-2</v>
      </c>
      <c r="AA60">
        <v>5.3817692566431215E-2</v>
      </c>
      <c r="AB60">
        <v>5.3025577043044295E-2</v>
      </c>
      <c r="AC60">
        <v>5.3050397877984087E-2</v>
      </c>
      <c r="AD60">
        <v>5.2887364208118924E-2</v>
      </c>
      <c r="AE60">
        <v>5.7191878753217046E-2</v>
      </c>
    </row>
    <row r="61" spans="1:31" x14ac:dyDescent="0.25">
      <c r="A61" t="s">
        <v>162</v>
      </c>
      <c r="B61" t="s">
        <v>94</v>
      </c>
      <c r="C61">
        <v>5.7293071092637031E-2</v>
      </c>
      <c r="D61">
        <v>5.4383302932801039E-2</v>
      </c>
      <c r="E61">
        <v>5.4383302932801039E-2</v>
      </c>
      <c r="F61">
        <v>5.4383302932801039E-2</v>
      </c>
      <c r="G61">
        <v>5.4383302932801032E-2</v>
      </c>
      <c r="H61">
        <v>5.4383302932801025E-2</v>
      </c>
      <c r="I61">
        <v>5.4383302932801032E-2</v>
      </c>
      <c r="J61">
        <v>5.4383302932801025E-2</v>
      </c>
      <c r="K61">
        <v>5.4293965457837136E-2</v>
      </c>
      <c r="L61">
        <v>5.4560466305600228E-2</v>
      </c>
      <c r="M61">
        <v>5.615099669066384E-2</v>
      </c>
      <c r="N61">
        <v>5.6553258809825979E-2</v>
      </c>
      <c r="O61">
        <v>5.6529726118904479E-2</v>
      </c>
      <c r="P61">
        <v>5.6315582618620755E-2</v>
      </c>
      <c r="Q61">
        <v>5.5877704420634208E-2</v>
      </c>
      <c r="R61">
        <v>5.6970675944333998E-2</v>
      </c>
      <c r="S61">
        <v>5.7366645934780518E-2</v>
      </c>
      <c r="T61">
        <v>5.6499196349872972E-2</v>
      </c>
      <c r="U61">
        <v>5.6751118048001176E-2</v>
      </c>
      <c r="V61">
        <v>5.8273377536038791E-2</v>
      </c>
      <c r="W61">
        <v>5.6814524919288706E-2</v>
      </c>
      <c r="X61">
        <v>6.25E-2</v>
      </c>
      <c r="Y61">
        <v>6.25E-2</v>
      </c>
      <c r="Z61">
        <v>6.25E-2</v>
      </c>
      <c r="AA61">
        <v>6.25E-2</v>
      </c>
      <c r="AB61">
        <v>6.25E-2</v>
      </c>
      <c r="AC61">
        <v>6.25E-2</v>
      </c>
      <c r="AD61">
        <v>6.25E-2</v>
      </c>
      <c r="AE61">
        <v>6.25E-2</v>
      </c>
    </row>
    <row r="62" spans="1:31" x14ac:dyDescent="0.25">
      <c r="A62" t="s">
        <v>162</v>
      </c>
      <c r="B62" t="s">
        <v>97</v>
      </c>
      <c r="C62">
        <v>5.2513250857242469E-2</v>
      </c>
      <c r="D62">
        <v>3.8799476776168539E-2</v>
      </c>
      <c r="E62">
        <v>3.8799476776168539E-2</v>
      </c>
      <c r="F62">
        <v>3.8799476776168539E-2</v>
      </c>
      <c r="G62">
        <v>3.8799476776168532E-2</v>
      </c>
      <c r="H62">
        <v>3.8799476776168539E-2</v>
      </c>
      <c r="I62">
        <v>3.8799476776168539E-2</v>
      </c>
      <c r="J62">
        <v>3.8799476776168546E-2</v>
      </c>
      <c r="K62">
        <v>3.9102044948370114E-2</v>
      </c>
      <c r="L62">
        <v>3.8582360517772946E-2</v>
      </c>
      <c r="M62">
        <v>4.1845167029519861E-2</v>
      </c>
      <c r="N62">
        <v>4.2869646172114105E-2</v>
      </c>
      <c r="O62">
        <v>4.2423868439727251E-2</v>
      </c>
      <c r="P62">
        <v>4.0753144871935751E-2</v>
      </c>
      <c r="Q62">
        <v>4.4311856179527369E-2</v>
      </c>
      <c r="R62">
        <v>4.6475325504665273E-2</v>
      </c>
      <c r="S62">
        <v>4.5818004669992779E-2</v>
      </c>
      <c r="T62">
        <v>4.6397121484707884E-2</v>
      </c>
      <c r="U62">
        <v>4.7815875581049466E-2</v>
      </c>
      <c r="V62">
        <v>4.6759313915639283E-2</v>
      </c>
      <c r="W62">
        <v>4.4974167730105437E-2</v>
      </c>
      <c r="X62">
        <v>4.424599147554293E-2</v>
      </c>
      <c r="Y62">
        <v>4.527513350359879E-2</v>
      </c>
      <c r="Z62">
        <v>4.6483730694257007E-2</v>
      </c>
      <c r="AA62">
        <v>4.9837486457204767E-2</v>
      </c>
      <c r="AB62">
        <v>4.7287899860917942E-2</v>
      </c>
      <c r="AC62">
        <v>4.7393364928909949E-2</v>
      </c>
      <c r="AD62">
        <v>4.955144606017424E-2</v>
      </c>
      <c r="AE62">
        <v>4.7168297769934218E-2</v>
      </c>
    </row>
    <row r="63" spans="1:31" x14ac:dyDescent="0.25">
      <c r="A63" t="s">
        <v>162</v>
      </c>
      <c r="B63" t="s">
        <v>101</v>
      </c>
      <c r="C63">
        <v>4.1755065207993415E-2</v>
      </c>
      <c r="D63">
        <v>4.271233731802683E-2</v>
      </c>
      <c r="E63">
        <v>4.271233731802683E-2</v>
      </c>
      <c r="F63">
        <v>4.271233731802683E-2</v>
      </c>
      <c r="G63">
        <v>4.271233731802683E-2</v>
      </c>
      <c r="H63">
        <v>4.271233731802683E-2</v>
      </c>
      <c r="I63">
        <v>4.2712337318026823E-2</v>
      </c>
      <c r="J63">
        <v>4.271233731802683E-2</v>
      </c>
      <c r="K63">
        <v>4.2312932299308319E-2</v>
      </c>
      <c r="L63">
        <v>4.2003932283022238E-2</v>
      </c>
      <c r="M63">
        <v>4.1933590884639833E-2</v>
      </c>
      <c r="N63">
        <v>4.2333798453279094E-2</v>
      </c>
      <c r="O63">
        <v>4.140174478781606E-2</v>
      </c>
      <c r="P63">
        <v>3.984107836518775E-2</v>
      </c>
      <c r="Q63">
        <v>4.089679327195319E-2</v>
      </c>
      <c r="R63">
        <v>4.0680547484018358E-2</v>
      </c>
      <c r="S63">
        <v>4.0302024719857645E-2</v>
      </c>
      <c r="T63">
        <v>3.9041389463483719E-2</v>
      </c>
      <c r="U63">
        <v>3.9003650815656918E-2</v>
      </c>
      <c r="V63">
        <v>4.4945694480483377E-2</v>
      </c>
      <c r="W63">
        <v>4.2882909412154453E-2</v>
      </c>
      <c r="X63">
        <v>6.25E-2</v>
      </c>
      <c r="Y63">
        <v>6.25E-2</v>
      </c>
      <c r="Z63">
        <v>6.25E-2</v>
      </c>
      <c r="AA63">
        <v>6.25E-2</v>
      </c>
      <c r="AB63">
        <v>6.25E-2</v>
      </c>
      <c r="AC63">
        <v>6.25E-2</v>
      </c>
      <c r="AD63">
        <v>6.25E-2</v>
      </c>
      <c r="AE63">
        <v>6.25E-2</v>
      </c>
    </row>
    <row r="64" spans="1:31" x14ac:dyDescent="0.25">
      <c r="A64" t="s">
        <v>162</v>
      </c>
      <c r="B64" t="s">
        <v>105</v>
      </c>
      <c r="C64">
        <v>5.8154917153138343E-2</v>
      </c>
      <c r="D64">
        <v>5.4905632129356126E-2</v>
      </c>
      <c r="E64">
        <v>5.4905632129356112E-2</v>
      </c>
      <c r="F64">
        <v>5.4905632129356112E-2</v>
      </c>
      <c r="G64">
        <v>5.4905632129356105E-2</v>
      </c>
      <c r="H64">
        <v>5.4905632129356112E-2</v>
      </c>
      <c r="I64">
        <v>5.4905632129356112E-2</v>
      </c>
      <c r="J64">
        <v>5.4905632129356105E-2</v>
      </c>
      <c r="K64">
        <v>5.4817151009987235E-2</v>
      </c>
      <c r="L64">
        <v>5.5952866194834548E-2</v>
      </c>
      <c r="M64">
        <v>5.5796431871490512E-2</v>
      </c>
      <c r="N64">
        <v>5.5540613232920928E-2</v>
      </c>
      <c r="O64">
        <v>5.5782624333780208E-2</v>
      </c>
      <c r="P64">
        <v>5.7288682881099944E-2</v>
      </c>
      <c r="Q64">
        <v>5.6175304089456021E-2</v>
      </c>
      <c r="R64">
        <v>5.8653797691648607E-2</v>
      </c>
      <c r="S64">
        <v>6.0636499497758289E-2</v>
      </c>
      <c r="T64">
        <v>5.891778626895107E-2</v>
      </c>
      <c r="U64">
        <v>5.9933407325194227E-2</v>
      </c>
      <c r="V64">
        <v>6.0352641890113745E-2</v>
      </c>
      <c r="W64">
        <v>5.9455778284428391E-2</v>
      </c>
      <c r="X64">
        <v>5.7834169371496019E-2</v>
      </c>
      <c r="Y64">
        <v>5.8021467943138963E-2</v>
      </c>
      <c r="Z64">
        <v>5.8706184098033624E-2</v>
      </c>
      <c r="AA64">
        <v>5.8459808881394043E-2</v>
      </c>
      <c r="AB64">
        <v>5.9536934950385888E-2</v>
      </c>
      <c r="AC64">
        <v>5.9212265397832406E-2</v>
      </c>
      <c r="AD64">
        <v>6.0225325787861481E-2</v>
      </c>
      <c r="AE64">
        <v>5.9398842746684416E-2</v>
      </c>
    </row>
    <row r="65" spans="1:31" x14ac:dyDescent="0.25">
      <c r="A65" t="s">
        <v>162</v>
      </c>
      <c r="B65" t="s">
        <v>108</v>
      </c>
      <c r="C65">
        <v>7.5136039332382693E-2</v>
      </c>
      <c r="D65">
        <v>6.558665706742195E-2</v>
      </c>
      <c r="E65">
        <v>6.558665706742195E-2</v>
      </c>
      <c r="F65">
        <v>6.558665706742195E-2</v>
      </c>
      <c r="G65">
        <v>6.558665706742195E-2</v>
      </c>
      <c r="H65">
        <v>6.5586657067421963E-2</v>
      </c>
      <c r="I65">
        <v>6.5586657067421963E-2</v>
      </c>
      <c r="J65">
        <v>6.5586657067421963E-2</v>
      </c>
      <c r="K65">
        <v>6.554123744989751E-2</v>
      </c>
      <c r="L65">
        <v>6.48617453706027E-2</v>
      </c>
      <c r="M65">
        <v>6.6895358293740326E-2</v>
      </c>
      <c r="N65">
        <v>6.8570950308479608E-2</v>
      </c>
      <c r="O65">
        <v>6.8569449655132605E-2</v>
      </c>
      <c r="P65">
        <v>6.8230035925433516E-2</v>
      </c>
      <c r="Q65">
        <v>6.8495034797678322E-2</v>
      </c>
      <c r="R65">
        <v>6.7241639210112628E-2</v>
      </c>
      <c r="S65">
        <v>6.9031558787317551E-2</v>
      </c>
      <c r="T65">
        <v>6.8741174097236235E-2</v>
      </c>
      <c r="U65">
        <v>6.7086568038669983E-2</v>
      </c>
      <c r="V65">
        <v>6.8176308005624783E-2</v>
      </c>
      <c r="W65">
        <v>6.9469747818582797E-2</v>
      </c>
      <c r="X65">
        <v>6.7246649423936045E-2</v>
      </c>
      <c r="Y65">
        <v>6.6743383199079395E-2</v>
      </c>
      <c r="Z65">
        <v>6.7294751009421269E-2</v>
      </c>
      <c r="AA65">
        <v>6.6827874258078693E-2</v>
      </c>
      <c r="AB65">
        <v>6.5118298241805941E-2</v>
      </c>
      <c r="AC65">
        <v>6.6878306878306884E-2</v>
      </c>
      <c r="AD65">
        <v>6.4807219031993435E-2</v>
      </c>
      <c r="AE65">
        <v>6.5710872162485071E-2</v>
      </c>
    </row>
    <row r="66" spans="1:31" x14ac:dyDescent="0.25">
      <c r="A66" t="s">
        <v>162</v>
      </c>
      <c r="B66" t="s">
        <v>111</v>
      </c>
      <c r="C66">
        <v>5.6043345091556722E-2</v>
      </c>
      <c r="D66">
        <v>4.75415596688889E-2</v>
      </c>
      <c r="E66">
        <v>4.7541559668888921E-2</v>
      </c>
      <c r="F66">
        <v>4.7541559668888921E-2</v>
      </c>
      <c r="G66">
        <v>4.7541559668888921E-2</v>
      </c>
      <c r="H66">
        <v>4.7541559668888921E-2</v>
      </c>
      <c r="I66">
        <v>4.7541559668888927E-2</v>
      </c>
      <c r="J66">
        <v>4.7541559668888927E-2</v>
      </c>
      <c r="K66">
        <v>4.7951070336391434E-2</v>
      </c>
      <c r="L66">
        <v>5.0571391041639303E-2</v>
      </c>
      <c r="M66">
        <v>5.243387071529191E-2</v>
      </c>
      <c r="N66">
        <v>5.1824431517715493E-2</v>
      </c>
      <c r="O66">
        <v>5.2536565597023174E-2</v>
      </c>
      <c r="P66">
        <v>4.8219240618290499E-2</v>
      </c>
      <c r="Q66">
        <v>4.8297563907647702E-2</v>
      </c>
      <c r="R66">
        <v>4.8326880530973448E-2</v>
      </c>
      <c r="S66">
        <v>4.9473151931776253E-2</v>
      </c>
      <c r="T66">
        <v>4.8583502460452059E-2</v>
      </c>
      <c r="U66">
        <v>4.8858568772454675E-2</v>
      </c>
      <c r="V66">
        <v>5.0541412279691278E-2</v>
      </c>
      <c r="W66">
        <v>4.9651713165314838E-2</v>
      </c>
      <c r="X66">
        <v>5.0931095342722325E-2</v>
      </c>
      <c r="Y66">
        <v>5.1023998873953126E-2</v>
      </c>
      <c r="Z66">
        <v>5.3301622831561278E-2</v>
      </c>
      <c r="AA66">
        <v>5.3625377643504529E-2</v>
      </c>
      <c r="AB66">
        <v>5.6607561057209772E-2</v>
      </c>
      <c r="AC66">
        <v>5.7157856744430226E-2</v>
      </c>
      <c r="AD66">
        <v>5.8825456093806294E-2</v>
      </c>
      <c r="AE66">
        <v>6.0551170914736704E-2</v>
      </c>
    </row>
    <row r="67" spans="1:31" x14ac:dyDescent="0.25">
      <c r="A67" t="s">
        <v>163</v>
      </c>
      <c r="B67" t="s">
        <v>57</v>
      </c>
      <c r="C67">
        <v>4.641516638988015E-2</v>
      </c>
      <c r="D67">
        <v>3.6205482868968096E-2</v>
      </c>
      <c r="E67">
        <v>3.5792487773073506E-2</v>
      </c>
      <c r="F67">
        <v>3.6138523450015232E-2</v>
      </c>
      <c r="G67">
        <v>3.5981715479363199E-2</v>
      </c>
      <c r="H67">
        <v>3.59663314573423E-2</v>
      </c>
      <c r="I67">
        <v>3.6105078056540223E-2</v>
      </c>
      <c r="J67">
        <v>3.6075835935219569E-2</v>
      </c>
      <c r="K67">
        <v>3.5412158174306513E-2</v>
      </c>
      <c r="L67">
        <v>3.872863247863248E-2</v>
      </c>
      <c r="M67">
        <v>4.1593189419276373E-2</v>
      </c>
      <c r="N67">
        <v>4.288251712763258E-2</v>
      </c>
      <c r="O67">
        <v>4.1581331843852792E-2</v>
      </c>
      <c r="P67">
        <v>4.0484321639242468E-2</v>
      </c>
      <c r="Q67">
        <v>0.04</v>
      </c>
      <c r="R67">
        <v>3.9379400585706277E-2</v>
      </c>
      <c r="S67">
        <v>3.8116316242468952E-2</v>
      </c>
      <c r="T67">
        <v>3.8293079714679011E-2</v>
      </c>
      <c r="U67">
        <v>3.8176168431733146E-2</v>
      </c>
      <c r="V67">
        <v>3.9305601048149362E-2</v>
      </c>
      <c r="W67">
        <v>4.0977939790082331E-2</v>
      </c>
      <c r="X67">
        <v>3.9246949162936161E-2</v>
      </c>
      <c r="Y67">
        <v>4.0640829308516903E-2</v>
      </c>
      <c r="Z67">
        <v>4.1373603640877117E-2</v>
      </c>
      <c r="AA67">
        <v>3.9266248608099394E-2</v>
      </c>
      <c r="AB67">
        <v>3.930677148472396E-2</v>
      </c>
      <c r="AC67">
        <v>3.8949542637946297E-2</v>
      </c>
      <c r="AD67">
        <v>3.9664022398506769E-2</v>
      </c>
      <c r="AE67">
        <v>3.8305003591094088E-2</v>
      </c>
    </row>
    <row r="68" spans="1:31" x14ac:dyDescent="0.25">
      <c r="A68" t="s">
        <v>163</v>
      </c>
      <c r="B68" t="s">
        <v>59</v>
      </c>
      <c r="C68">
        <v>5.7822671149119674E-2</v>
      </c>
      <c r="D68">
        <v>3.6625539325125057E-2</v>
      </c>
      <c r="E68">
        <v>3.6625539325125051E-2</v>
      </c>
      <c r="F68">
        <v>3.6625539325125064E-2</v>
      </c>
      <c r="G68">
        <v>3.6625539325125044E-2</v>
      </c>
      <c r="H68">
        <v>3.6625539325125044E-2</v>
      </c>
      <c r="I68">
        <v>3.6625539325125057E-2</v>
      </c>
      <c r="J68">
        <v>3.6625539325125057E-2</v>
      </c>
      <c r="K68">
        <v>3.7231037847275716E-2</v>
      </c>
      <c r="L68">
        <v>3.4094206402940322E-2</v>
      </c>
      <c r="M68">
        <v>3.4879184928520615E-2</v>
      </c>
      <c r="N68">
        <v>3.8988122223229664E-2</v>
      </c>
      <c r="O68">
        <v>3.847514594020874E-2</v>
      </c>
      <c r="P68">
        <v>4.2223936899862827E-2</v>
      </c>
      <c r="Q68">
        <v>4.5652126427994148E-2</v>
      </c>
      <c r="R68">
        <v>3.8622866398106234E-2</v>
      </c>
      <c r="S68">
        <v>3.8685111295647417E-2</v>
      </c>
      <c r="T68">
        <v>4.2098189580203969E-2</v>
      </c>
      <c r="U68">
        <v>4.3876655578457581E-2</v>
      </c>
      <c r="V68">
        <v>3.8954026535020059E-2</v>
      </c>
      <c r="W68">
        <v>4.1600439551814132E-2</v>
      </c>
      <c r="X68">
        <v>4.4097609315000619E-2</v>
      </c>
      <c r="Y68">
        <v>4.4375356893598124E-2</v>
      </c>
      <c r="Z68">
        <v>4.2175104392277778E-2</v>
      </c>
      <c r="AA68">
        <v>4.214467667188411E-2</v>
      </c>
      <c r="AB68">
        <v>4.1164858648604599E-2</v>
      </c>
      <c r="AC68">
        <v>4.1668602760094792E-2</v>
      </c>
      <c r="AD68">
        <v>4.1699777383267113E-2</v>
      </c>
      <c r="AE68">
        <v>4.2866091431860633E-2</v>
      </c>
    </row>
    <row r="69" spans="1:31" x14ac:dyDescent="0.25">
      <c r="A69" t="s">
        <v>163</v>
      </c>
      <c r="B69" t="s">
        <v>65</v>
      </c>
      <c r="C69">
        <v>3.689051408026648E-2</v>
      </c>
      <c r="D69">
        <v>3.5775712232928407E-2</v>
      </c>
      <c r="E69">
        <v>3.5775712232928428E-2</v>
      </c>
      <c r="F69">
        <v>3.5775712232928421E-2</v>
      </c>
      <c r="G69">
        <v>3.5775712232928421E-2</v>
      </c>
      <c r="H69">
        <v>3.5775712232928421E-2</v>
      </c>
      <c r="I69">
        <v>3.5775712232928421E-2</v>
      </c>
      <c r="J69">
        <v>3.5775712232928414E-2</v>
      </c>
      <c r="K69">
        <v>3.5875002616321663E-2</v>
      </c>
      <c r="L69">
        <v>3.2435140155705373E-2</v>
      </c>
      <c r="M69">
        <v>3.4951614878935118E-2</v>
      </c>
      <c r="N69">
        <v>3.3573045411750567E-2</v>
      </c>
      <c r="O69">
        <v>3.2920346987570889E-2</v>
      </c>
      <c r="P69">
        <v>3.3580054538371637E-2</v>
      </c>
      <c r="Q69">
        <v>3.3387119265324013E-2</v>
      </c>
      <c r="R69">
        <v>3.520784377278989E-2</v>
      </c>
      <c r="S69">
        <v>3.6153230605084435E-2</v>
      </c>
      <c r="T69">
        <v>3.5711946912313636E-2</v>
      </c>
      <c r="U69">
        <v>3.7302989286287822E-2</v>
      </c>
      <c r="V69">
        <v>3.9063776165029283E-2</v>
      </c>
      <c r="W69">
        <v>3.9993474258279538E-2</v>
      </c>
      <c r="X69">
        <v>3.9224842400186782E-2</v>
      </c>
      <c r="Y69">
        <v>3.9613081529249194E-2</v>
      </c>
      <c r="Z69">
        <v>3.9171544349392164E-2</v>
      </c>
      <c r="AA69">
        <v>3.9991113085980891E-2</v>
      </c>
      <c r="AB69">
        <v>3.7893809209076888E-2</v>
      </c>
      <c r="AC69">
        <v>3.8743004735256131E-2</v>
      </c>
      <c r="AD69">
        <v>3.7478705281090291E-2</v>
      </c>
      <c r="AE69">
        <v>3.689567430025445E-2</v>
      </c>
    </row>
    <row r="70" spans="1:31" x14ac:dyDescent="0.25">
      <c r="A70" t="s">
        <v>163</v>
      </c>
      <c r="B70" t="s">
        <v>76</v>
      </c>
      <c r="C70">
        <v>4.1185007824746961E-2</v>
      </c>
      <c r="D70">
        <v>2.5035996114180368E-2</v>
      </c>
      <c r="E70">
        <v>2.5035996114180361E-2</v>
      </c>
      <c r="F70">
        <v>2.5035996114180364E-2</v>
      </c>
      <c r="G70">
        <v>2.5035996114180368E-2</v>
      </c>
      <c r="H70">
        <v>2.5035996114180368E-2</v>
      </c>
      <c r="I70">
        <v>2.5035996114180361E-2</v>
      </c>
      <c r="J70">
        <v>2.5035996114180375E-2</v>
      </c>
      <c r="K70">
        <v>2.5201480586984484E-2</v>
      </c>
      <c r="L70">
        <v>2.5548777308514521E-2</v>
      </c>
      <c r="M70">
        <v>2.9887395208095639E-2</v>
      </c>
      <c r="N70">
        <v>2.9500548847420417E-2</v>
      </c>
      <c r="O70">
        <v>2.7719248000327313E-2</v>
      </c>
      <c r="P70">
        <v>2.7278620043933884E-2</v>
      </c>
      <c r="Q70">
        <v>2.972477371492686E-2</v>
      </c>
      <c r="R70">
        <v>3.110469268246235E-2</v>
      </c>
      <c r="S70">
        <v>3.2930511297522988E-2</v>
      </c>
      <c r="T70">
        <v>3.5996473814809977E-2</v>
      </c>
      <c r="U70">
        <v>3.511561072336411E-2</v>
      </c>
      <c r="V70">
        <v>3.4924737191352632E-2</v>
      </c>
      <c r="W70">
        <v>3.3902636398483753E-2</v>
      </c>
      <c r="X70">
        <v>3.0120481927710843E-2</v>
      </c>
      <c r="Y70">
        <v>2.9743975903614456E-2</v>
      </c>
      <c r="Z70">
        <v>2.8511087645195353E-2</v>
      </c>
      <c r="AA70">
        <v>2.7833668678739102E-2</v>
      </c>
      <c r="AB70">
        <v>2.5913206369029034E-2</v>
      </c>
      <c r="AC70">
        <v>2.5663458734324875E-2</v>
      </c>
      <c r="AD70">
        <v>2.5104602510460251E-2</v>
      </c>
      <c r="AE70">
        <v>2.5347506132461162E-2</v>
      </c>
    </row>
    <row r="71" spans="1:31" x14ac:dyDescent="0.25">
      <c r="A71" t="s">
        <v>163</v>
      </c>
      <c r="B71" t="s">
        <v>78</v>
      </c>
      <c r="C71">
        <v>1.540331266816357E-2</v>
      </c>
      <c r="D71">
        <v>1.5785696916745459E-2</v>
      </c>
      <c r="E71">
        <v>1.5785696916745459E-2</v>
      </c>
      <c r="F71">
        <v>1.5785696916745456E-2</v>
      </c>
      <c r="G71">
        <v>1.5785696916745456E-2</v>
      </c>
      <c r="H71">
        <v>1.5785696916745456E-2</v>
      </c>
      <c r="I71">
        <v>1.5785696916745452E-2</v>
      </c>
      <c r="J71">
        <v>1.5785696916745452E-2</v>
      </c>
      <c r="K71">
        <v>1.5848206966653188E-2</v>
      </c>
      <c r="L71">
        <v>1.5671140581857722E-2</v>
      </c>
      <c r="M71">
        <v>1.589077185242491E-2</v>
      </c>
      <c r="N71">
        <v>1.6074536705231905E-2</v>
      </c>
      <c r="O71">
        <v>1.5765520113432421E-2</v>
      </c>
      <c r="P71">
        <v>1.5937339047452457E-2</v>
      </c>
      <c r="Q71">
        <v>1.5927059788465758E-2</v>
      </c>
      <c r="R71">
        <v>1.5281114848630466E-2</v>
      </c>
      <c r="S71">
        <v>1.6428438834230556E-2</v>
      </c>
      <c r="T71">
        <v>1.6795495753411584E-2</v>
      </c>
      <c r="U71">
        <v>1.6903914590747332E-2</v>
      </c>
      <c r="V71">
        <v>1.5511391177896268E-2</v>
      </c>
      <c r="W71">
        <v>1.4615384615384615E-2</v>
      </c>
      <c r="X71">
        <v>1.59930212271009E-2</v>
      </c>
      <c r="Y71">
        <v>1.4743650718158471E-2</v>
      </c>
      <c r="Z71">
        <v>1.4905906465436929E-2</v>
      </c>
      <c r="AA71">
        <v>1.3760205485735253E-2</v>
      </c>
      <c r="AB71">
        <v>1.4245014245014245E-2</v>
      </c>
      <c r="AC71">
        <v>1.3456029169198715E-2</v>
      </c>
      <c r="AD71">
        <v>1.4032998809321313E-2</v>
      </c>
      <c r="AE71">
        <v>1.3268275980140387E-2</v>
      </c>
    </row>
    <row r="72" spans="1:31" x14ac:dyDescent="0.25">
      <c r="A72" t="s">
        <v>163</v>
      </c>
      <c r="B72" t="s">
        <v>80</v>
      </c>
      <c r="C72">
        <v>2.5538432861121479E-2</v>
      </c>
      <c r="D72">
        <v>2.6162861043112776E-2</v>
      </c>
      <c r="E72">
        <v>2.6162861043112773E-2</v>
      </c>
      <c r="F72">
        <v>2.616286104311278E-2</v>
      </c>
      <c r="G72">
        <v>2.6162861043112773E-2</v>
      </c>
      <c r="H72">
        <v>2.6162861043112776E-2</v>
      </c>
      <c r="I72">
        <v>2.6162861043112776E-2</v>
      </c>
      <c r="J72">
        <v>2.616286104311278E-2</v>
      </c>
      <c r="K72">
        <v>2.6187191657508942E-2</v>
      </c>
      <c r="L72">
        <v>2.6351590812955152E-2</v>
      </c>
      <c r="M72">
        <v>2.6282608086525258E-2</v>
      </c>
      <c r="N72">
        <v>2.6941758098790059E-2</v>
      </c>
      <c r="O72">
        <v>2.6621604055634993E-2</v>
      </c>
      <c r="P72">
        <v>2.5575576840455912E-2</v>
      </c>
      <c r="Q72">
        <v>2.5720520137044459E-2</v>
      </c>
      <c r="R72">
        <v>2.4337009638228421E-2</v>
      </c>
      <c r="S72">
        <v>2.4541105159826927E-2</v>
      </c>
      <c r="T72">
        <v>2.5612052730696798E-2</v>
      </c>
      <c r="U72">
        <v>2.6124104865230355E-2</v>
      </c>
      <c r="V72">
        <v>2.6446161697915752E-2</v>
      </c>
      <c r="W72">
        <v>2.6060712188790802E-2</v>
      </c>
      <c r="X72">
        <v>2.6147141758523455E-2</v>
      </c>
      <c r="Y72">
        <v>2.6249369005552751E-2</v>
      </c>
      <c r="Z72">
        <v>2.4480712166172106E-2</v>
      </c>
      <c r="AA72">
        <v>2.3849674777162131E-2</v>
      </c>
      <c r="AB72">
        <v>2.2508792497069167E-2</v>
      </c>
      <c r="AC72">
        <v>2.1939953810623556E-2</v>
      </c>
      <c r="AD72">
        <v>2.1704363719442541E-2</v>
      </c>
      <c r="AE72">
        <v>2.1401216490200495E-2</v>
      </c>
    </row>
    <row r="73" spans="1:31" x14ac:dyDescent="0.25">
      <c r="A73" t="s">
        <v>163</v>
      </c>
      <c r="B73" t="s">
        <v>82</v>
      </c>
      <c r="C73">
        <v>2.2436923036966819E-2</v>
      </c>
      <c r="D73">
        <v>2.0193378029393191E-2</v>
      </c>
      <c r="E73">
        <v>2.0193378029393205E-2</v>
      </c>
      <c r="F73">
        <v>2.0193378029393198E-2</v>
      </c>
      <c r="G73">
        <v>2.0193378029393198E-2</v>
      </c>
      <c r="H73">
        <v>2.0193378029393194E-2</v>
      </c>
      <c r="I73">
        <v>2.0193378029393194E-2</v>
      </c>
      <c r="J73">
        <v>2.0193378029393198E-2</v>
      </c>
      <c r="K73">
        <v>2.0241376033450536E-2</v>
      </c>
      <c r="L73">
        <v>1.9596812001875293E-2</v>
      </c>
      <c r="M73">
        <v>2.0088785256266534E-2</v>
      </c>
      <c r="N73">
        <v>2.165757162346521E-2</v>
      </c>
      <c r="O73">
        <v>2.2393169277860565E-2</v>
      </c>
      <c r="P73">
        <v>2.3034434128569748E-2</v>
      </c>
      <c r="Q73">
        <v>2.2827771268755431E-2</v>
      </c>
      <c r="R73">
        <v>2.2644265887509132E-2</v>
      </c>
      <c r="S73">
        <v>2.2354425815756265E-2</v>
      </c>
      <c r="T73">
        <v>2.3663718152264309E-2</v>
      </c>
      <c r="U73">
        <v>2.4048247267244627E-2</v>
      </c>
      <c r="V73">
        <v>2.3271425374804207E-2</v>
      </c>
      <c r="W73">
        <v>2.3652794823161887E-2</v>
      </c>
      <c r="X73">
        <v>2.1723122238586155E-2</v>
      </c>
      <c r="Y73">
        <v>2.1036868002567211E-2</v>
      </c>
      <c r="Z73">
        <v>2.1689033482445438E-2</v>
      </c>
      <c r="AA73">
        <v>2.0246818357115309E-2</v>
      </c>
      <c r="AB73">
        <v>2.0162503761661149E-2</v>
      </c>
      <c r="AC73">
        <v>2.0011771630370805E-2</v>
      </c>
      <c r="AD73">
        <v>2.0408163265306121E-2</v>
      </c>
      <c r="AE73">
        <v>2.2088353413654619E-2</v>
      </c>
    </row>
    <row r="74" spans="1:31" x14ac:dyDescent="0.25">
      <c r="A74" t="s">
        <v>163</v>
      </c>
      <c r="B74" t="s">
        <v>85</v>
      </c>
      <c r="C74">
        <v>2.1686043706089387E-2</v>
      </c>
      <c r="D74">
        <v>1.8294292823829775E-2</v>
      </c>
      <c r="E74">
        <v>1.8294292823829772E-2</v>
      </c>
      <c r="F74">
        <v>1.8294292823829775E-2</v>
      </c>
      <c r="G74">
        <v>1.8294292823829772E-2</v>
      </c>
      <c r="H74">
        <v>1.8294292823829768E-2</v>
      </c>
      <c r="I74">
        <v>1.8294292823829768E-2</v>
      </c>
      <c r="J74">
        <v>1.8294292823829772E-2</v>
      </c>
      <c r="K74">
        <v>1.8303916324953942E-2</v>
      </c>
      <c r="L74">
        <v>1.8799348289259304E-2</v>
      </c>
      <c r="M74">
        <v>1.9246391301630944E-2</v>
      </c>
      <c r="N74">
        <v>2.0681637398274489E-2</v>
      </c>
      <c r="O74">
        <v>2.0629750271444081E-2</v>
      </c>
      <c r="P74">
        <v>2.1118085293600045E-2</v>
      </c>
      <c r="Q74">
        <v>2.0996769727734194E-2</v>
      </c>
      <c r="R74">
        <v>2.141916955845399E-2</v>
      </c>
      <c r="S74">
        <v>2.1522518931845355E-2</v>
      </c>
      <c r="T74">
        <v>2.1817324134677751E-2</v>
      </c>
      <c r="U74">
        <v>2.3458609678211742E-2</v>
      </c>
      <c r="V74">
        <v>2.4946236559139787E-2</v>
      </c>
      <c r="W74">
        <v>2.3485261182737121E-2</v>
      </c>
      <c r="X74">
        <v>2.3737066342057214E-2</v>
      </c>
      <c r="Y74">
        <v>2.4191645031862167E-2</v>
      </c>
      <c r="Z74">
        <v>2.8785261945883708E-2</v>
      </c>
      <c r="AA74">
        <v>2.6419336706014616E-2</v>
      </c>
      <c r="AB74">
        <v>2.5010874293170945E-2</v>
      </c>
      <c r="AC74">
        <v>2.2720067631829231E-2</v>
      </c>
      <c r="AD74">
        <v>2.2098879638195085E-2</v>
      </c>
      <c r="AE74">
        <v>2.1860701576004067E-2</v>
      </c>
    </row>
    <row r="75" spans="1:31" x14ac:dyDescent="0.25">
      <c r="A75" t="s">
        <v>163</v>
      </c>
      <c r="B75" t="s">
        <v>88</v>
      </c>
      <c r="C75">
        <v>1.411322217917842E-2</v>
      </c>
      <c r="D75">
        <v>1.1118130338481667E-2</v>
      </c>
      <c r="E75">
        <v>1.1118130338481665E-2</v>
      </c>
      <c r="F75">
        <v>1.111813033848167E-2</v>
      </c>
      <c r="G75">
        <v>1.111813033848167E-2</v>
      </c>
      <c r="H75">
        <v>1.111813033848167E-2</v>
      </c>
      <c r="I75">
        <v>1.111813033848167E-2</v>
      </c>
      <c r="J75">
        <v>1.1118130338481672E-2</v>
      </c>
      <c r="K75">
        <v>1.1243909548994294E-2</v>
      </c>
      <c r="L75">
        <v>1.3080865481525959E-2</v>
      </c>
      <c r="M75">
        <v>1.262491173260865E-2</v>
      </c>
      <c r="N75">
        <v>1.2913169349967717E-2</v>
      </c>
      <c r="O75">
        <v>1.1875289334379969E-2</v>
      </c>
      <c r="P75">
        <v>1.2097653848442179E-2</v>
      </c>
      <c r="Q75">
        <v>1.3708019191226868E-2</v>
      </c>
      <c r="R75">
        <v>1.4328986269566321E-2</v>
      </c>
      <c r="S75">
        <v>1.2094694342173131E-2</v>
      </c>
      <c r="T75">
        <v>1.3081288230525463E-2</v>
      </c>
      <c r="U75">
        <v>1.2432656444260257E-2</v>
      </c>
      <c r="V75">
        <v>1.2426336301847005E-2</v>
      </c>
      <c r="W75">
        <v>1.2123186045670033E-2</v>
      </c>
      <c r="X75">
        <v>1.2605042016806723E-2</v>
      </c>
      <c r="Y75">
        <v>1.2373453318335208E-2</v>
      </c>
      <c r="Z75">
        <v>1.302035576746745E-2</v>
      </c>
      <c r="AA75">
        <v>1.2912482065997131E-2</v>
      </c>
      <c r="AB75">
        <v>1.1917467093561011E-2</v>
      </c>
      <c r="AC75">
        <v>1.4373356704645047E-2</v>
      </c>
      <c r="AD75">
        <v>1.4786795048143054E-2</v>
      </c>
      <c r="AE75">
        <v>1.5342182382347871E-2</v>
      </c>
    </row>
    <row r="76" spans="1:31" x14ac:dyDescent="0.25">
      <c r="A76" t="s">
        <v>163</v>
      </c>
      <c r="B76" t="s">
        <v>91</v>
      </c>
      <c r="C76">
        <v>2.6397244311292846E-2</v>
      </c>
      <c r="D76">
        <v>1.8921436000109735E-2</v>
      </c>
      <c r="E76">
        <v>1.8921436000109738E-2</v>
      </c>
      <c r="F76">
        <v>1.8921436000109742E-2</v>
      </c>
      <c r="G76">
        <v>1.8921436000109745E-2</v>
      </c>
      <c r="H76">
        <v>1.8921436000109749E-2</v>
      </c>
      <c r="I76">
        <v>1.8921436000109745E-2</v>
      </c>
      <c r="J76">
        <v>1.8921436000109749E-2</v>
      </c>
      <c r="K76">
        <v>1.8945235053090717E-2</v>
      </c>
      <c r="L76">
        <v>1.9833399444664817E-2</v>
      </c>
      <c r="M76">
        <v>2.1159356402909411E-2</v>
      </c>
      <c r="N76">
        <v>2.3080410501586778E-2</v>
      </c>
      <c r="O76">
        <v>2.1052631578947368E-2</v>
      </c>
      <c r="P76">
        <v>2.0921985815602836E-2</v>
      </c>
      <c r="Q76">
        <v>2.2743972847195492E-2</v>
      </c>
      <c r="R76">
        <v>2.41221268823874E-2</v>
      </c>
      <c r="S76">
        <v>2.0576825771630967E-2</v>
      </c>
      <c r="T76">
        <v>2.2359064584707867E-2</v>
      </c>
      <c r="U76">
        <v>2.3256686297310477E-2</v>
      </c>
      <c r="V76">
        <v>2.3006419533192327E-2</v>
      </c>
      <c r="W76">
        <v>2.4033209525890321E-2</v>
      </c>
      <c r="X76">
        <v>2.5792188651436992E-2</v>
      </c>
      <c r="Y76">
        <v>2.5204117855875046E-2</v>
      </c>
      <c r="Z76">
        <v>2.3174157303370788E-2</v>
      </c>
      <c r="AA76">
        <v>2.2872519340733265E-2</v>
      </c>
      <c r="AB76">
        <v>2.4641297567061758E-2</v>
      </c>
      <c r="AC76">
        <v>2.0335985853227233E-2</v>
      </c>
      <c r="AD76">
        <v>1.9439679817038306E-2</v>
      </c>
      <c r="AE76">
        <v>2.1160995138690308E-2</v>
      </c>
    </row>
    <row r="77" spans="1:31" x14ac:dyDescent="0.25">
      <c r="A77" t="s">
        <v>163</v>
      </c>
      <c r="B77" t="s">
        <v>94</v>
      </c>
      <c r="C77">
        <v>2.5657459888970467E-2</v>
      </c>
      <c r="D77">
        <v>2.4854305170973225E-2</v>
      </c>
      <c r="E77">
        <v>2.4854305170973225E-2</v>
      </c>
      <c r="F77">
        <v>2.4854305170973222E-2</v>
      </c>
      <c r="G77">
        <v>2.4854305170973222E-2</v>
      </c>
      <c r="H77">
        <v>2.4854305170973225E-2</v>
      </c>
      <c r="I77">
        <v>2.4854305170973222E-2</v>
      </c>
      <c r="J77">
        <v>2.4854305170973218E-2</v>
      </c>
      <c r="K77">
        <v>2.4813476079207673E-2</v>
      </c>
      <c r="L77">
        <v>2.4030019039168932E-2</v>
      </c>
      <c r="M77">
        <v>2.4936715678354069E-2</v>
      </c>
      <c r="N77">
        <v>2.5045925256283214E-2</v>
      </c>
      <c r="O77">
        <v>2.4665998663994656E-2</v>
      </c>
      <c r="P77">
        <v>2.4642105319830514E-2</v>
      </c>
      <c r="Q77">
        <v>2.4748785554574718E-2</v>
      </c>
      <c r="R77">
        <v>2.468522200132538E-2</v>
      </c>
      <c r="S77">
        <v>2.4777132223924598E-2</v>
      </c>
      <c r="T77">
        <v>2.5343495618810597E-2</v>
      </c>
      <c r="U77">
        <v>2.5587664948209809E-2</v>
      </c>
      <c r="V77">
        <v>2.549754168168827E-2</v>
      </c>
      <c r="W77">
        <v>2.5510998536296726E-2</v>
      </c>
      <c r="X77">
        <v>6.25E-2</v>
      </c>
      <c r="Y77">
        <v>6.25E-2</v>
      </c>
      <c r="Z77">
        <v>6.25E-2</v>
      </c>
      <c r="AA77">
        <v>6.25E-2</v>
      </c>
      <c r="AB77">
        <v>6.25E-2</v>
      </c>
      <c r="AC77">
        <v>6.25E-2</v>
      </c>
      <c r="AD77">
        <v>6.25E-2</v>
      </c>
      <c r="AE77">
        <v>6.25E-2</v>
      </c>
    </row>
    <row r="78" spans="1:31" x14ac:dyDescent="0.25">
      <c r="A78" t="s">
        <v>163</v>
      </c>
      <c r="B78" t="s">
        <v>97</v>
      </c>
      <c r="C78">
        <v>1.7444577753340487E-2</v>
      </c>
      <c r="D78">
        <v>1.5883928194774501E-2</v>
      </c>
      <c r="E78">
        <v>1.5883928194774501E-2</v>
      </c>
      <c r="F78">
        <v>1.5883928194774508E-2</v>
      </c>
      <c r="G78">
        <v>1.5883928194774497E-2</v>
      </c>
      <c r="H78">
        <v>1.5883928194774497E-2</v>
      </c>
      <c r="I78">
        <v>1.5883928194774501E-2</v>
      </c>
      <c r="J78">
        <v>1.5883928194774497E-2</v>
      </c>
      <c r="K78">
        <v>1.6007795100222717E-2</v>
      </c>
      <c r="L78">
        <v>1.4803503884462731E-2</v>
      </c>
      <c r="M78">
        <v>1.6269869138750382E-2</v>
      </c>
      <c r="N78">
        <v>1.7114410110323837E-2</v>
      </c>
      <c r="O78">
        <v>1.6043935700842307E-2</v>
      </c>
      <c r="P78">
        <v>1.5718387646971702E-2</v>
      </c>
      <c r="Q78">
        <v>1.5674629623670989E-2</v>
      </c>
      <c r="R78">
        <v>1.6186539894277503E-2</v>
      </c>
      <c r="S78">
        <v>1.7386483898604043E-2</v>
      </c>
      <c r="T78">
        <v>1.85502405936077E-2</v>
      </c>
      <c r="U78">
        <v>1.8380475850097007E-2</v>
      </c>
      <c r="V78">
        <v>1.79194845934596E-2</v>
      </c>
      <c r="W78">
        <v>1.7469304820784754E-2</v>
      </c>
      <c r="X78">
        <v>1.8875583519382993E-2</v>
      </c>
      <c r="Y78">
        <v>1.9735314604132807E-2</v>
      </c>
      <c r="Z78">
        <v>1.799370220422852E-2</v>
      </c>
      <c r="AA78">
        <v>1.7154207295052366E-2</v>
      </c>
      <c r="AB78">
        <v>1.5994436717663423E-2</v>
      </c>
      <c r="AC78">
        <v>1.5742551287574985E-2</v>
      </c>
      <c r="AD78">
        <v>1.6193283026200732E-2</v>
      </c>
      <c r="AE78">
        <v>1.6524947858174235E-2</v>
      </c>
    </row>
    <row r="79" spans="1:31" x14ac:dyDescent="0.25">
      <c r="A79" t="s">
        <v>163</v>
      </c>
      <c r="B79" t="s">
        <v>101</v>
      </c>
      <c r="C79">
        <v>1.5992299646491757E-2</v>
      </c>
      <c r="D79">
        <v>1.719072399796746E-2</v>
      </c>
      <c r="E79">
        <v>1.719072399796746E-2</v>
      </c>
      <c r="F79">
        <v>1.7190723997967457E-2</v>
      </c>
      <c r="G79">
        <v>1.719072399796746E-2</v>
      </c>
      <c r="H79">
        <v>1.7190723997967453E-2</v>
      </c>
      <c r="I79">
        <v>1.7190723997967453E-2</v>
      </c>
      <c r="J79">
        <v>1.7190723997967457E-2</v>
      </c>
      <c r="K79">
        <v>1.7029972752043598E-2</v>
      </c>
      <c r="L79">
        <v>1.6214283890406762E-2</v>
      </c>
      <c r="M79">
        <v>1.6626729913443199E-2</v>
      </c>
      <c r="N79">
        <v>1.608211337889932E-2</v>
      </c>
      <c r="O79">
        <v>1.6264971166642023E-2</v>
      </c>
      <c r="P79">
        <v>1.6489779656702709E-2</v>
      </c>
      <c r="Q79">
        <v>1.6568444453765652E-2</v>
      </c>
      <c r="R79">
        <v>1.6432536422115788E-2</v>
      </c>
      <c r="S79">
        <v>1.6544029240609822E-2</v>
      </c>
      <c r="T79">
        <v>1.6585602206444158E-2</v>
      </c>
      <c r="U79">
        <v>1.5619945468829428E-2</v>
      </c>
      <c r="V79">
        <v>1.5846832486933315E-2</v>
      </c>
      <c r="W79">
        <v>1.5091839363934184E-2</v>
      </c>
      <c r="X79">
        <v>6.25E-2</v>
      </c>
      <c r="Y79">
        <v>6.25E-2</v>
      </c>
      <c r="Z79">
        <v>6.25E-2</v>
      </c>
      <c r="AA79">
        <v>6.25E-2</v>
      </c>
      <c r="AB79">
        <v>6.25E-2</v>
      </c>
      <c r="AC79">
        <v>6.25E-2</v>
      </c>
      <c r="AD79">
        <v>6.25E-2</v>
      </c>
      <c r="AE79">
        <v>6.25E-2</v>
      </c>
    </row>
    <row r="80" spans="1:31" x14ac:dyDescent="0.25">
      <c r="A80" t="s">
        <v>163</v>
      </c>
      <c r="B80" t="s">
        <v>105</v>
      </c>
      <c r="C80">
        <v>2.0057429769736315E-2</v>
      </c>
      <c r="D80">
        <v>2.6399831338909586E-2</v>
      </c>
      <c r="E80">
        <v>2.6399831338909586E-2</v>
      </c>
      <c r="F80">
        <v>2.6399831338909586E-2</v>
      </c>
      <c r="G80">
        <v>2.639983133890958E-2</v>
      </c>
      <c r="H80">
        <v>2.6399831338909586E-2</v>
      </c>
      <c r="I80">
        <v>2.6399831338909583E-2</v>
      </c>
      <c r="J80">
        <v>2.6399831338909586E-2</v>
      </c>
      <c r="K80">
        <v>2.635728767740482E-2</v>
      </c>
      <c r="L80">
        <v>2.4011561122021713E-2</v>
      </c>
      <c r="M80">
        <v>2.338474660601322E-2</v>
      </c>
      <c r="N80">
        <v>2.306347498655191E-2</v>
      </c>
      <c r="O80">
        <v>2.3411699310074224E-2</v>
      </c>
      <c r="P80">
        <v>2.3631581688453727E-2</v>
      </c>
      <c r="Q80">
        <v>2.3080290228017351E-2</v>
      </c>
      <c r="R80">
        <v>2.3121314449876518E-2</v>
      </c>
      <c r="S80">
        <v>2.1437146287086262E-2</v>
      </c>
      <c r="T80">
        <v>2.132380130654505E-2</v>
      </c>
      <c r="U80">
        <v>2.1730241252409604E-2</v>
      </c>
      <c r="V80">
        <v>2.233983449808474E-2</v>
      </c>
      <c r="W80">
        <v>2.2266307405323781E-2</v>
      </c>
      <c r="X80">
        <v>2.2130421953378578E-2</v>
      </c>
      <c r="Y80">
        <v>2.2048157818392804E-2</v>
      </c>
      <c r="Z80">
        <v>2.1658592191507554E-2</v>
      </c>
      <c r="AA80">
        <v>2.1079258010118045E-2</v>
      </c>
      <c r="AB80">
        <v>1.9570011025358325E-2</v>
      </c>
      <c r="AC80">
        <v>2.0354216230504891E-2</v>
      </c>
      <c r="AD80">
        <v>2.024816987695343E-2</v>
      </c>
      <c r="AE80">
        <v>2.1506477546213324E-2</v>
      </c>
    </row>
    <row r="81" spans="1:31" x14ac:dyDescent="0.25">
      <c r="A81" t="s">
        <v>163</v>
      </c>
      <c r="B81" t="s">
        <v>108</v>
      </c>
      <c r="C81">
        <v>2.8577143376562333E-2</v>
      </c>
      <c r="D81">
        <v>2.808990292728231E-2</v>
      </c>
      <c r="E81">
        <v>2.8089902927282313E-2</v>
      </c>
      <c r="F81">
        <v>2.808990292728231E-2</v>
      </c>
      <c r="G81">
        <v>2.8089902927282317E-2</v>
      </c>
      <c r="H81">
        <v>2.808990292728232E-2</v>
      </c>
      <c r="I81">
        <v>2.8089902927282317E-2</v>
      </c>
      <c r="J81">
        <v>2.8089902927282324E-2</v>
      </c>
      <c r="K81">
        <v>2.8070450302246943E-2</v>
      </c>
      <c r="L81">
        <v>2.6973453103828975E-2</v>
      </c>
      <c r="M81">
        <v>2.7088339784393938E-2</v>
      </c>
      <c r="N81">
        <v>2.6902290879525562E-2</v>
      </c>
      <c r="O81">
        <v>2.7127644223831925E-2</v>
      </c>
      <c r="P81">
        <v>2.7325959661678594E-2</v>
      </c>
      <c r="Q81">
        <v>2.7012901273622533E-2</v>
      </c>
      <c r="R81">
        <v>2.6541335572926761E-2</v>
      </c>
      <c r="S81">
        <v>2.6939144892611729E-2</v>
      </c>
      <c r="T81">
        <v>2.6427274561226548E-2</v>
      </c>
      <c r="U81">
        <v>2.6463551584395294E-2</v>
      </c>
      <c r="V81">
        <v>2.5941909518498764E-2</v>
      </c>
      <c r="W81">
        <v>2.598523348355547E-2</v>
      </c>
      <c r="X81">
        <v>2.4453327063249472E-2</v>
      </c>
      <c r="Y81">
        <v>2.4395857307249712E-2</v>
      </c>
      <c r="Z81">
        <v>2.4226110363391656E-2</v>
      </c>
      <c r="AA81">
        <v>2.4181138711804794E-2</v>
      </c>
      <c r="AB81">
        <v>2.3442587367050141E-2</v>
      </c>
      <c r="AC81">
        <v>2.2857142857142857E-2</v>
      </c>
      <c r="AD81">
        <v>2.2559474979491387E-2</v>
      </c>
      <c r="AE81">
        <v>2.309836718438869E-2</v>
      </c>
    </row>
    <row r="82" spans="1:31" x14ac:dyDescent="0.25">
      <c r="A82" t="s">
        <v>163</v>
      </c>
      <c r="B82" t="s">
        <v>111</v>
      </c>
      <c r="C82">
        <v>2.4671314409185855E-2</v>
      </c>
      <c r="D82">
        <v>2.2234572974395326E-2</v>
      </c>
      <c r="E82">
        <v>2.2234572974395326E-2</v>
      </c>
      <c r="F82">
        <v>2.2234572974395333E-2</v>
      </c>
      <c r="G82">
        <v>2.2234572974395329E-2</v>
      </c>
      <c r="H82">
        <v>2.2234572974395336E-2</v>
      </c>
      <c r="I82">
        <v>2.2234572974395336E-2</v>
      </c>
      <c r="J82">
        <v>2.2234572974395333E-2</v>
      </c>
      <c r="K82">
        <v>2.2426095820591234E-2</v>
      </c>
      <c r="L82">
        <v>2.3479574412189674E-2</v>
      </c>
      <c r="M82">
        <v>2.2303959931131632E-2</v>
      </c>
      <c r="N82">
        <v>2.1606104102137948E-2</v>
      </c>
      <c r="O82">
        <v>2.2473565928600375E-2</v>
      </c>
      <c r="P82">
        <v>2.168439223071052E-2</v>
      </c>
      <c r="Q82">
        <v>2.2062723190609201E-2</v>
      </c>
      <c r="R82">
        <v>2.157079646017699E-2</v>
      </c>
      <c r="S82">
        <v>2.1524921075289392E-2</v>
      </c>
      <c r="T82">
        <v>2.1824348744752427E-2</v>
      </c>
      <c r="U82">
        <v>2.2507094627654368E-2</v>
      </c>
      <c r="V82">
        <v>2.1670890450408938E-2</v>
      </c>
      <c r="W82">
        <v>2.2615086872376976E-2</v>
      </c>
      <c r="X82">
        <v>2.1827612289738139E-2</v>
      </c>
      <c r="Y82">
        <v>2.2520937434020692E-2</v>
      </c>
      <c r="Z82">
        <v>2.2174034695019586E-2</v>
      </c>
      <c r="AA82">
        <v>2.107937379840703E-2</v>
      </c>
      <c r="AB82">
        <v>2.0943459350953497E-2</v>
      </c>
      <c r="AC82">
        <v>2.1065065459198739E-2</v>
      </c>
      <c r="AD82">
        <v>2.0503750286593955E-2</v>
      </c>
      <c r="AE82">
        <v>1.9730883684823394E-2</v>
      </c>
    </row>
    <row r="83" spans="1:31" x14ac:dyDescent="0.25">
      <c r="A83" t="s">
        <v>65</v>
      </c>
      <c r="B83" t="s">
        <v>57</v>
      </c>
      <c r="C83">
        <v>8.2770036422588442E-2</v>
      </c>
      <c r="D83">
        <v>9.145236783939352E-2</v>
      </c>
      <c r="E83">
        <v>9.0409172819393105E-2</v>
      </c>
      <c r="F83">
        <v>9.1283233307075509E-2</v>
      </c>
      <c r="G83">
        <v>9.088714798861372E-2</v>
      </c>
      <c r="H83">
        <v>9.0848289088546114E-2</v>
      </c>
      <c r="I83">
        <v>9.1198752720594203E-2</v>
      </c>
      <c r="J83">
        <v>9.1124889288221267E-2</v>
      </c>
      <c r="K83">
        <v>8.9448488425470526E-2</v>
      </c>
      <c r="L83">
        <v>9.0811965811965809E-2</v>
      </c>
      <c r="M83">
        <v>9.2064457281848588E-2</v>
      </c>
      <c r="N83">
        <v>8.8936818066480586E-2</v>
      </c>
      <c r="O83">
        <v>8.4652144231365981E-2</v>
      </c>
      <c r="P83">
        <v>9.1276001241850355E-2</v>
      </c>
      <c r="Q83">
        <v>8.6394984326018803E-2</v>
      </c>
      <c r="R83">
        <v>8.5488192410742098E-2</v>
      </c>
      <c r="S83">
        <v>8.0904955121111524E-2</v>
      </c>
      <c r="T83">
        <v>8.1591790764610192E-2</v>
      </c>
      <c r="U83">
        <v>8.4469528822373005E-2</v>
      </c>
      <c r="V83">
        <v>8.2264607321927988E-2</v>
      </c>
      <c r="W83">
        <v>8.4846961221796247E-2</v>
      </c>
      <c r="X83">
        <v>8.4626234132581094E-2</v>
      </c>
      <c r="Y83">
        <v>8.1281658617033806E-2</v>
      </c>
      <c r="Z83">
        <v>8.2747207281754234E-2</v>
      </c>
      <c r="AA83">
        <v>8.2048877688565905E-2</v>
      </c>
      <c r="AB83">
        <v>8.0995771544279671E-2</v>
      </c>
      <c r="AC83">
        <v>8.1439952788433162E-2</v>
      </c>
      <c r="AD83">
        <v>8.0494633691087267E-2</v>
      </c>
      <c r="AE83">
        <v>7.9004069906631558E-2</v>
      </c>
    </row>
    <row r="84" spans="1:31" x14ac:dyDescent="0.25">
      <c r="A84" t="s">
        <v>65</v>
      </c>
      <c r="B84" t="s">
        <v>59</v>
      </c>
      <c r="C84">
        <v>5.5520669380863114E-2</v>
      </c>
      <c r="D84">
        <v>6.2010826926332467E-2</v>
      </c>
      <c r="E84">
        <v>6.2010826926332425E-2</v>
      </c>
      <c r="F84">
        <v>6.2010826926332453E-2</v>
      </c>
      <c r="G84">
        <v>6.2010826926332432E-2</v>
      </c>
      <c r="H84">
        <v>6.2010826926332432E-2</v>
      </c>
      <c r="I84">
        <v>6.2010826926332453E-2</v>
      </c>
      <c r="J84">
        <v>6.2010826926332432E-2</v>
      </c>
      <c r="K84">
        <v>6.3035998562111645E-2</v>
      </c>
      <c r="L84">
        <v>6.5165876777251192E-2</v>
      </c>
      <c r="M84">
        <v>6.7004749994263285E-2</v>
      </c>
      <c r="N84">
        <v>7.0609302747302566E-2</v>
      </c>
      <c r="O84">
        <v>6.6889262338581279E-2</v>
      </c>
      <c r="P84">
        <v>6.9980281207133052E-2</v>
      </c>
      <c r="Q84">
        <v>6.8478189641991219E-2</v>
      </c>
      <c r="R84">
        <v>6.3437019809792772E-2</v>
      </c>
      <c r="S84">
        <v>5.7014967694893968E-2</v>
      </c>
      <c r="T84">
        <v>5.484623290378686E-2</v>
      </c>
      <c r="U84">
        <v>5.8876349462255874E-2</v>
      </c>
      <c r="V84">
        <v>5.1681579759333539E-2</v>
      </c>
      <c r="W84">
        <v>5.1509978218637779E-2</v>
      </c>
      <c r="X84">
        <v>7.1107720993304521E-2</v>
      </c>
      <c r="Y84">
        <v>7.1569062876721018E-2</v>
      </c>
      <c r="Z84">
        <v>6.9189141954772715E-2</v>
      </c>
      <c r="AA84">
        <v>6.9250836325691317E-2</v>
      </c>
      <c r="AB84">
        <v>6.642278042390326E-2</v>
      </c>
      <c r="AC84">
        <v>6.5674225175410064E-2</v>
      </c>
      <c r="AD84">
        <v>6.3240059740186552E-2</v>
      </c>
      <c r="AE84">
        <v>6.3266423254685303E-2</v>
      </c>
    </row>
    <row r="85" spans="1:31" x14ac:dyDescent="0.25">
      <c r="A85" t="s">
        <v>65</v>
      </c>
      <c r="B85" t="s">
        <v>65</v>
      </c>
      <c r="C85">
        <v>5.1493865954090508E-2</v>
      </c>
      <c r="D85">
        <v>4.8675006375256159E-2</v>
      </c>
      <c r="E85">
        <v>4.8675006375256166E-2</v>
      </c>
      <c r="F85">
        <v>4.8675006375256166E-2</v>
      </c>
      <c r="G85">
        <v>4.8675006375256152E-2</v>
      </c>
      <c r="H85">
        <v>4.8675006375256166E-2</v>
      </c>
      <c r="I85">
        <v>4.8675006375256166E-2</v>
      </c>
      <c r="J85">
        <v>4.8675006375256152E-2</v>
      </c>
      <c r="K85">
        <v>4.8810096908554326E-2</v>
      </c>
      <c r="L85">
        <v>5.1386946630210178E-2</v>
      </c>
      <c r="M85">
        <v>5.2672410273161573E-2</v>
      </c>
      <c r="N85">
        <v>5.128102401794836E-2</v>
      </c>
      <c r="O85">
        <v>4.8412274981721896E-2</v>
      </c>
      <c r="P85">
        <v>4.9941566030385666E-2</v>
      </c>
      <c r="Q85">
        <v>5.0160361760194429E-2</v>
      </c>
      <c r="R85">
        <v>4.8902033870837046E-2</v>
      </c>
      <c r="S85">
        <v>5.0146705788210191E-2</v>
      </c>
      <c r="T85">
        <v>4.7805112309270696E-2</v>
      </c>
      <c r="U85">
        <v>4.8039643029204618E-2</v>
      </c>
      <c r="V85">
        <v>4.7604601778171891E-2</v>
      </c>
      <c r="W85">
        <v>4.7078565269070317E-2</v>
      </c>
      <c r="X85">
        <v>4.9498015409759517E-2</v>
      </c>
      <c r="Y85">
        <v>4.9286043298019347E-2</v>
      </c>
      <c r="Z85">
        <v>5.0877982890589826E-2</v>
      </c>
      <c r="AA85">
        <v>5.0655409908909134E-2</v>
      </c>
      <c r="AB85">
        <v>5.0671954174928396E-2</v>
      </c>
      <c r="AC85">
        <v>4.9074472664657767E-2</v>
      </c>
      <c r="AD85">
        <v>5.0255536626916522E-2</v>
      </c>
      <c r="AE85">
        <v>5.0466497031382528E-2</v>
      </c>
    </row>
    <row r="86" spans="1:31" x14ac:dyDescent="0.25">
      <c r="A86" t="s">
        <v>65</v>
      </c>
      <c r="B86" t="s">
        <v>76</v>
      </c>
      <c r="C86">
        <v>4.7135512857300901E-2</v>
      </c>
      <c r="D86">
        <v>5.6330991256905827E-2</v>
      </c>
      <c r="E86">
        <v>5.633099125690582E-2</v>
      </c>
      <c r="F86">
        <v>5.6330991256905834E-2</v>
      </c>
      <c r="G86">
        <v>5.6330991256905848E-2</v>
      </c>
      <c r="H86">
        <v>5.6330991256905827E-2</v>
      </c>
      <c r="I86">
        <v>5.6330991256905827E-2</v>
      </c>
      <c r="J86">
        <v>5.6330991256905834E-2</v>
      </c>
      <c r="K86">
        <v>5.6703331320715089E-2</v>
      </c>
      <c r="L86">
        <v>5.6441941707075449E-2</v>
      </c>
      <c r="M86">
        <v>5.7914579096185324E-2</v>
      </c>
      <c r="N86">
        <v>5.7972008781558726E-2</v>
      </c>
      <c r="O86">
        <v>5.8200192295890185E-2</v>
      </c>
      <c r="P86">
        <v>5.8788577190392162E-2</v>
      </c>
      <c r="Q86">
        <v>5.944954742985372E-2</v>
      </c>
      <c r="R86">
        <v>5.9670226778601239E-2</v>
      </c>
      <c r="S86">
        <v>5.9928967442143447E-2</v>
      </c>
      <c r="T86">
        <v>6.0402246310565497E-2</v>
      </c>
      <c r="U86">
        <v>6.0884529040260663E-2</v>
      </c>
      <c r="V86">
        <v>5.2037858415115427E-2</v>
      </c>
      <c r="W86">
        <v>4.8724392009881171E-2</v>
      </c>
      <c r="X86">
        <v>4.6586345381526104E-2</v>
      </c>
      <c r="Y86">
        <v>4.4427710843373491E-2</v>
      </c>
      <c r="Z86">
        <v>4.2238648363252376E-2</v>
      </c>
      <c r="AA86">
        <v>4.1582830315224681E-2</v>
      </c>
      <c r="AB86">
        <v>4.1211364345925691E-2</v>
      </c>
      <c r="AC86">
        <v>4.1994750656167978E-2</v>
      </c>
      <c r="AD86">
        <v>4.2398884239888426E-2</v>
      </c>
      <c r="AE86">
        <v>4.4698828018533664E-2</v>
      </c>
    </row>
    <row r="87" spans="1:31" x14ac:dyDescent="0.25">
      <c r="A87" t="s">
        <v>65</v>
      </c>
      <c r="B87" t="s">
        <v>78</v>
      </c>
      <c r="C87">
        <v>3.3771733696478186E-2</v>
      </c>
      <c r="D87">
        <v>3.6579270096734305E-2</v>
      </c>
      <c r="E87">
        <v>3.6579270096734312E-2</v>
      </c>
      <c r="F87">
        <v>3.6579270096734305E-2</v>
      </c>
      <c r="G87">
        <v>3.6579270096734291E-2</v>
      </c>
      <c r="H87">
        <v>3.6579270096734298E-2</v>
      </c>
      <c r="I87">
        <v>3.6579270096734284E-2</v>
      </c>
      <c r="J87">
        <v>3.6579270096734298E-2</v>
      </c>
      <c r="K87">
        <v>3.6724120971003249E-2</v>
      </c>
      <c r="L87">
        <v>3.6459388292485316E-2</v>
      </c>
      <c r="M87">
        <v>3.6695137632902261E-2</v>
      </c>
      <c r="N87">
        <v>3.7575509368280947E-2</v>
      </c>
      <c r="O87">
        <v>3.688536781255887E-2</v>
      </c>
      <c r="P87">
        <v>3.5567476166875604E-2</v>
      </c>
      <c r="Q87">
        <v>3.5955099043422693E-2</v>
      </c>
      <c r="R87">
        <v>3.7674195098510332E-2</v>
      </c>
      <c r="S87">
        <v>3.9446816409875629E-2</v>
      </c>
      <c r="T87">
        <v>4.112987880522951E-2</v>
      </c>
      <c r="U87">
        <v>4.1122973507315141E-2</v>
      </c>
      <c r="V87">
        <v>4.1202132816286964E-2</v>
      </c>
      <c r="W87">
        <v>4.0384615384615387E-2</v>
      </c>
      <c r="X87">
        <v>4.3132693612484251E-2</v>
      </c>
      <c r="Y87">
        <v>4.2804147246266529E-2</v>
      </c>
      <c r="Z87">
        <v>4.0525433202906649E-2</v>
      </c>
      <c r="AA87">
        <v>4.1280616457205759E-2</v>
      </c>
      <c r="AB87">
        <v>4.1844729344729346E-2</v>
      </c>
      <c r="AC87">
        <v>4.2972480250021705E-2</v>
      </c>
      <c r="AD87">
        <v>4.3374723592447692E-2</v>
      </c>
      <c r="AE87">
        <v>4.5368943674028418E-2</v>
      </c>
    </row>
    <row r="88" spans="1:31" x14ac:dyDescent="0.25">
      <c r="A88" t="s">
        <v>65</v>
      </c>
      <c r="B88" t="s">
        <v>80</v>
      </c>
      <c r="C88">
        <v>5.6308686478587534E-2</v>
      </c>
      <c r="D88">
        <v>5.6705665341210978E-2</v>
      </c>
      <c r="E88">
        <v>5.6705665341210958E-2</v>
      </c>
      <c r="F88">
        <v>5.6705665341210972E-2</v>
      </c>
      <c r="G88">
        <v>5.6705665341210958E-2</v>
      </c>
      <c r="H88">
        <v>5.6705665341210965E-2</v>
      </c>
      <c r="I88">
        <v>5.6705665341210958E-2</v>
      </c>
      <c r="J88">
        <v>5.6705665341210972E-2</v>
      </c>
      <c r="K88">
        <v>5.6758399775538357E-2</v>
      </c>
      <c r="L88">
        <v>5.5561271735775283E-2</v>
      </c>
      <c r="M88">
        <v>5.665611252766959E-2</v>
      </c>
      <c r="N88">
        <v>5.5563988030703844E-2</v>
      </c>
      <c r="O88">
        <v>5.4543091121799038E-2</v>
      </c>
      <c r="P88">
        <v>5.3779473830523894E-2</v>
      </c>
      <c r="Q88">
        <v>5.4798037144183014E-2</v>
      </c>
      <c r="R88">
        <v>5.5289436578911791E-2</v>
      </c>
      <c r="S88">
        <v>5.4991136610563637E-2</v>
      </c>
      <c r="T88">
        <v>5.569365976145637E-2</v>
      </c>
      <c r="U88">
        <v>5.4553277806804558E-2</v>
      </c>
      <c r="V88">
        <v>5.5521473973986872E-2</v>
      </c>
      <c r="W88">
        <v>5.4748096949969613E-2</v>
      </c>
      <c r="X88">
        <v>5.3832350679312996E-2</v>
      </c>
      <c r="Y88">
        <v>5.1489146895507321E-2</v>
      </c>
      <c r="Z88">
        <v>4.9455984174085067E-2</v>
      </c>
      <c r="AA88">
        <v>4.8662972777643941E-2</v>
      </c>
      <c r="AB88">
        <v>4.6893317702227433E-2</v>
      </c>
      <c r="AC88">
        <v>4.7575057736720557E-2</v>
      </c>
      <c r="AD88">
        <v>4.6607265250171351E-2</v>
      </c>
      <c r="AE88">
        <v>4.6406848389276861E-2</v>
      </c>
    </row>
    <row r="89" spans="1:31" x14ac:dyDescent="0.25">
      <c r="A89" t="s">
        <v>65</v>
      </c>
      <c r="B89" t="s">
        <v>82</v>
      </c>
      <c r="C89">
        <v>4.213616288100043E-2</v>
      </c>
      <c r="D89">
        <v>4.8350341760518917E-2</v>
      </c>
      <c r="E89">
        <v>4.8350341760518931E-2</v>
      </c>
      <c r="F89">
        <v>4.8350341760518924E-2</v>
      </c>
      <c r="G89">
        <v>4.8350341760518931E-2</v>
      </c>
      <c r="H89">
        <v>4.835034176051891E-2</v>
      </c>
      <c r="I89">
        <v>4.8350341760518924E-2</v>
      </c>
      <c r="J89">
        <v>4.8350341760518938E-2</v>
      </c>
      <c r="K89">
        <v>4.8465266558966075E-2</v>
      </c>
      <c r="L89">
        <v>5.0351617440225038E-2</v>
      </c>
      <c r="M89">
        <v>4.8428321599928256E-2</v>
      </c>
      <c r="N89">
        <v>4.8857435197817191E-2</v>
      </c>
      <c r="O89">
        <v>4.9055539892867213E-2</v>
      </c>
      <c r="P89">
        <v>4.8811062796254946E-2</v>
      </c>
      <c r="Q89">
        <v>4.6487017649948975E-2</v>
      </c>
      <c r="R89">
        <v>4.5069393718042368E-2</v>
      </c>
      <c r="S89">
        <v>4.5502073192716784E-2</v>
      </c>
      <c r="T89">
        <v>4.6344598170409014E-2</v>
      </c>
      <c r="U89">
        <v>4.7116471918582738E-2</v>
      </c>
      <c r="V89">
        <v>4.5796971731185201E-2</v>
      </c>
      <c r="W89">
        <v>4.4627914760682806E-2</v>
      </c>
      <c r="X89">
        <v>4.2709867452135494E-2</v>
      </c>
      <c r="Y89">
        <v>4.2073736005134421E-2</v>
      </c>
      <c r="Z89">
        <v>4.1344720075911619E-2</v>
      </c>
      <c r="AA89">
        <v>3.8565368299267259E-2</v>
      </c>
      <c r="AB89">
        <v>3.7917544387601566E-2</v>
      </c>
      <c r="AC89">
        <v>3.7669217186580339E-2</v>
      </c>
      <c r="AD89">
        <v>3.7941937338315607E-2</v>
      </c>
      <c r="AE89">
        <v>3.614457831325301E-2</v>
      </c>
    </row>
    <row r="90" spans="1:31" x14ac:dyDescent="0.25">
      <c r="A90" t="s">
        <v>65</v>
      </c>
      <c r="B90" t="s">
        <v>85</v>
      </c>
      <c r="C90">
        <v>3.8130666944792578E-2</v>
      </c>
      <c r="D90">
        <v>3.2905968261044465E-2</v>
      </c>
      <c r="E90">
        <v>3.2905968261044458E-2</v>
      </c>
      <c r="F90">
        <v>3.2905968261044451E-2</v>
      </c>
      <c r="G90">
        <v>3.2905968261044458E-2</v>
      </c>
      <c r="H90">
        <v>3.2905968261044451E-2</v>
      </c>
      <c r="I90">
        <v>3.2905968261044451E-2</v>
      </c>
      <c r="J90">
        <v>3.2905968261044451E-2</v>
      </c>
      <c r="K90">
        <v>3.2923278065014557E-2</v>
      </c>
      <c r="L90">
        <v>3.4214813886451936E-2</v>
      </c>
      <c r="M90">
        <v>3.7243016934324816E-2</v>
      </c>
      <c r="N90">
        <v>3.8181484427583672E-2</v>
      </c>
      <c r="O90">
        <v>3.8846664253830376E-2</v>
      </c>
      <c r="P90">
        <v>3.7191294655951196E-2</v>
      </c>
      <c r="Q90">
        <v>3.8532533456391321E-2</v>
      </c>
      <c r="R90">
        <v>3.9846834988632285E-2</v>
      </c>
      <c r="S90">
        <v>3.9287137732733589E-2</v>
      </c>
      <c r="T90">
        <v>4.0922224187746922E-2</v>
      </c>
      <c r="U90">
        <v>4.0530582166543844E-2</v>
      </c>
      <c r="V90">
        <v>4.0798771121351766E-2</v>
      </c>
      <c r="W90">
        <v>3.9707039525452452E-2</v>
      </c>
      <c r="X90">
        <v>3.8953134510042606E-2</v>
      </c>
      <c r="Y90">
        <v>3.7762567854614112E-2</v>
      </c>
      <c r="Z90">
        <v>3.9147956246401841E-2</v>
      </c>
      <c r="AA90">
        <v>3.8223721191680722E-2</v>
      </c>
      <c r="AB90">
        <v>3.7516311439756415E-2</v>
      </c>
      <c r="AC90">
        <v>3.6986156609954558E-2</v>
      </c>
      <c r="AD90">
        <v>3.6488847774694216E-2</v>
      </c>
      <c r="AE90">
        <v>3.5078800203355361E-2</v>
      </c>
    </row>
    <row r="91" spans="1:31" x14ac:dyDescent="0.25">
      <c r="A91" t="s">
        <v>65</v>
      </c>
      <c r="B91" t="s">
        <v>88</v>
      </c>
      <c r="C91">
        <v>2.3426867762210358E-2</v>
      </c>
      <c r="D91">
        <v>3.0677804082106814E-2</v>
      </c>
      <c r="E91">
        <v>3.067780408210681E-2</v>
      </c>
      <c r="F91">
        <v>3.0677804082106821E-2</v>
      </c>
      <c r="G91">
        <v>3.0677804082106824E-2</v>
      </c>
      <c r="H91">
        <v>3.0677804082106831E-2</v>
      </c>
      <c r="I91">
        <v>3.0677804082106835E-2</v>
      </c>
      <c r="J91">
        <v>3.0677804082106842E-2</v>
      </c>
      <c r="K91">
        <v>3.1024861533336109E-2</v>
      </c>
      <c r="L91">
        <v>2.916389681127099E-2</v>
      </c>
      <c r="M91">
        <v>2.738963901311707E-2</v>
      </c>
      <c r="N91">
        <v>2.728427717493179E-2</v>
      </c>
      <c r="O91">
        <v>2.7977376567437554E-2</v>
      </c>
      <c r="P91">
        <v>2.8161751581619498E-2</v>
      </c>
      <c r="Q91">
        <v>2.7786525387622028E-2</v>
      </c>
      <c r="R91">
        <v>2.8295213393067672E-2</v>
      </c>
      <c r="S91">
        <v>2.525656759689095E-2</v>
      </c>
      <c r="T91">
        <v>2.505711548382342E-2</v>
      </c>
      <c r="U91">
        <v>2.5618807218475682E-2</v>
      </c>
      <c r="V91">
        <v>2.4664394780938754E-2</v>
      </c>
      <c r="W91">
        <v>2.4789201317265589E-2</v>
      </c>
      <c r="X91">
        <v>2.2835221044939714E-2</v>
      </c>
      <c r="Y91">
        <v>2.3434570678665168E-2</v>
      </c>
      <c r="Z91">
        <v>2.2923161562442691E-2</v>
      </c>
      <c r="AA91">
        <v>2.3314203730272598E-2</v>
      </c>
      <c r="AB91">
        <v>2.2234080398434719E-2</v>
      </c>
      <c r="AC91">
        <v>2.1034180543382998E-2</v>
      </c>
      <c r="AD91">
        <v>2.0632737276478678E-2</v>
      </c>
      <c r="AE91">
        <v>2.2409929322530598E-2</v>
      </c>
    </row>
    <row r="92" spans="1:31" x14ac:dyDescent="0.25">
      <c r="A92" t="s">
        <v>65</v>
      </c>
      <c r="B92" t="s">
        <v>91</v>
      </c>
      <c r="C92">
        <v>4.1076981928850863E-2</v>
      </c>
      <c r="D92">
        <v>4.6203506511895857E-2</v>
      </c>
      <c r="E92">
        <v>4.6203506511895885E-2</v>
      </c>
      <c r="F92">
        <v>4.6203506511895892E-2</v>
      </c>
      <c r="G92">
        <v>4.6203506511895878E-2</v>
      </c>
      <c r="H92">
        <v>4.6203506511895899E-2</v>
      </c>
      <c r="I92">
        <v>4.6203506511895892E-2</v>
      </c>
      <c r="J92">
        <v>4.6203506511895899E-2</v>
      </c>
      <c r="K92">
        <v>4.626162047847733E-2</v>
      </c>
      <c r="L92">
        <v>4.4074220988144036E-2</v>
      </c>
      <c r="M92">
        <v>4.6286092131364337E-2</v>
      </c>
      <c r="N92">
        <v>4.4512220253060217E-2</v>
      </c>
      <c r="O92">
        <v>3.6647173489278755E-2</v>
      </c>
      <c r="P92">
        <v>3.7943262411347517E-2</v>
      </c>
      <c r="Q92">
        <v>4.0939151124951889E-2</v>
      </c>
      <c r="R92">
        <v>3.6872393948792173E-2</v>
      </c>
      <c r="S92">
        <v>3.9129701467363803E-2</v>
      </c>
      <c r="T92">
        <v>4.068616670332087E-2</v>
      </c>
      <c r="U92">
        <v>3.9761431411530816E-2</v>
      </c>
      <c r="V92">
        <v>3.8591413410516161E-2</v>
      </c>
      <c r="W92">
        <v>4.0055349209817202E-2</v>
      </c>
      <c r="X92">
        <v>4.0530582166543844E-2</v>
      </c>
      <c r="Y92">
        <v>3.9048633297834576E-2</v>
      </c>
      <c r="Z92">
        <v>3.8623595505617975E-2</v>
      </c>
      <c r="AA92">
        <v>3.6999663639421462E-2</v>
      </c>
      <c r="AB92">
        <v>3.5870243293824079E-2</v>
      </c>
      <c r="AC92">
        <v>3.6840554081933395E-2</v>
      </c>
      <c r="AD92">
        <v>3.7164093767867355E-2</v>
      </c>
      <c r="AE92">
        <v>4.0034315127251932E-2</v>
      </c>
    </row>
    <row r="93" spans="1:31" x14ac:dyDescent="0.25">
      <c r="A93" t="s">
        <v>65</v>
      </c>
      <c r="B93" t="s">
        <v>94</v>
      </c>
      <c r="C93">
        <v>5.0941997340848755E-2</v>
      </c>
      <c r="D93">
        <v>5.5813947108257204E-2</v>
      </c>
      <c r="E93">
        <v>5.5813947108257198E-2</v>
      </c>
      <c r="F93">
        <v>5.5813947108257198E-2</v>
      </c>
      <c r="G93">
        <v>5.5813947108257204E-2</v>
      </c>
      <c r="H93">
        <v>5.5813947108257198E-2</v>
      </c>
      <c r="I93">
        <v>5.5813947108257198E-2</v>
      </c>
      <c r="J93">
        <v>5.5813947108257191E-2</v>
      </c>
      <c r="K93">
        <v>5.5722259460881655E-2</v>
      </c>
      <c r="L93">
        <v>5.5213589899998153E-2</v>
      </c>
      <c r="M93">
        <v>5.5187519075061489E-2</v>
      </c>
      <c r="N93">
        <v>5.4658298708297838E-2</v>
      </c>
      <c r="O93">
        <v>5.3824315297261192E-2</v>
      </c>
      <c r="P93">
        <v>5.4318156122300648E-2</v>
      </c>
      <c r="Q93">
        <v>5.3398597110703508E-2</v>
      </c>
      <c r="R93">
        <v>5.2652833001988072E-2</v>
      </c>
      <c r="S93">
        <v>5.1576887486536917E-2</v>
      </c>
      <c r="T93">
        <v>5.2040234354746723E-2</v>
      </c>
      <c r="U93">
        <v>5.2468113954184992E-2</v>
      </c>
      <c r="V93">
        <v>5.0524841815968356E-2</v>
      </c>
      <c r="W93">
        <v>4.9407771122483936E-2</v>
      </c>
      <c r="X93">
        <v>6.25E-2</v>
      </c>
      <c r="Y93">
        <v>6.25E-2</v>
      </c>
      <c r="Z93">
        <v>6.25E-2</v>
      </c>
      <c r="AA93">
        <v>6.25E-2</v>
      </c>
      <c r="AB93">
        <v>6.25E-2</v>
      </c>
      <c r="AC93">
        <v>6.25E-2</v>
      </c>
      <c r="AD93">
        <v>6.25E-2</v>
      </c>
      <c r="AE93">
        <v>6.25E-2</v>
      </c>
    </row>
    <row r="94" spans="1:31" x14ac:dyDescent="0.25">
      <c r="A94" t="s">
        <v>65</v>
      </c>
      <c r="B94" t="s">
        <v>97</v>
      </c>
      <c r="C94">
        <v>2.8596063278110453E-2</v>
      </c>
      <c r="D94">
        <v>4.1875810695314597E-2</v>
      </c>
      <c r="E94">
        <v>4.1875810695314597E-2</v>
      </c>
      <c r="F94">
        <v>4.187581069531459E-2</v>
      </c>
      <c r="G94">
        <v>4.1875810695314583E-2</v>
      </c>
      <c r="H94">
        <v>4.187581069531459E-2</v>
      </c>
      <c r="I94">
        <v>4.187581069531459E-2</v>
      </c>
      <c r="J94">
        <v>4.187581069531459E-2</v>
      </c>
      <c r="K94">
        <v>4.2202368900587164E-2</v>
      </c>
      <c r="L94">
        <v>3.8873768074553706E-2</v>
      </c>
      <c r="M94">
        <v>3.9387129245967649E-2</v>
      </c>
      <c r="N94">
        <v>3.8855843149497436E-2</v>
      </c>
      <c r="O94">
        <v>3.7795810064484278E-2</v>
      </c>
      <c r="P94">
        <v>4.0275382329474606E-2</v>
      </c>
      <c r="Q94">
        <v>3.622172476085847E-2</v>
      </c>
      <c r="R94">
        <v>3.3747827012452547E-2</v>
      </c>
      <c r="S94">
        <v>3.2463169211644743E-2</v>
      </c>
      <c r="T94">
        <v>3.3011681056373796E-2</v>
      </c>
      <c r="U94">
        <v>3.227682594932494E-2</v>
      </c>
      <c r="V94">
        <v>3.136963891184457E-2</v>
      </c>
      <c r="W94">
        <v>2.9982778486736958E-2</v>
      </c>
      <c r="X94">
        <v>2.9632636492794805E-2</v>
      </c>
      <c r="Y94">
        <v>2.9022521476665893E-2</v>
      </c>
      <c r="Z94">
        <v>2.6990553306342781E-2</v>
      </c>
      <c r="AA94">
        <v>2.6724449259660527E-2</v>
      </c>
      <c r="AB94">
        <v>2.6251738525730182E-2</v>
      </c>
      <c r="AC94">
        <v>2.5022370993934975E-2</v>
      </c>
      <c r="AD94">
        <v>2.477572303008712E-2</v>
      </c>
      <c r="AE94">
        <v>2.4386330819829938E-2</v>
      </c>
    </row>
    <row r="95" spans="1:31" x14ac:dyDescent="0.25">
      <c r="A95" t="s">
        <v>65</v>
      </c>
      <c r="B95" t="s">
        <v>101</v>
      </c>
      <c r="C95">
        <v>7.462926697039271E-2</v>
      </c>
      <c r="D95">
        <v>9.6268054388617755E-2</v>
      </c>
      <c r="E95">
        <v>9.6268054388617741E-2</v>
      </c>
      <c r="F95">
        <v>9.6268054388617769E-2</v>
      </c>
      <c r="G95">
        <v>9.6268054388617755E-2</v>
      </c>
      <c r="H95">
        <v>9.6268054388617741E-2</v>
      </c>
      <c r="I95">
        <v>9.6268054388617741E-2</v>
      </c>
      <c r="J95">
        <v>9.6268054388617741E-2</v>
      </c>
      <c r="K95">
        <v>9.5367847411444148E-2</v>
      </c>
      <c r="L95">
        <v>9.2434185327988153E-2</v>
      </c>
      <c r="M95">
        <v>8.7901608880629853E-2</v>
      </c>
      <c r="N95">
        <v>8.8096871082941133E-2</v>
      </c>
      <c r="O95">
        <v>8.6215721288913666E-2</v>
      </c>
      <c r="P95">
        <v>8.986376564592348E-2</v>
      </c>
      <c r="Q95">
        <v>8.8295128038422016E-2</v>
      </c>
      <c r="R95">
        <v>8.4367046752570091E-2</v>
      </c>
      <c r="S95">
        <v>8.2143028903958068E-2</v>
      </c>
      <c r="T95">
        <v>8.2928011032220791E-2</v>
      </c>
      <c r="U95">
        <v>8.7527150053144778E-2</v>
      </c>
      <c r="V95">
        <v>8.0253549319790937E-2</v>
      </c>
      <c r="W95">
        <v>7.7299665034784845E-2</v>
      </c>
      <c r="X95">
        <v>6.25E-2</v>
      </c>
      <c r="Y95">
        <v>6.25E-2</v>
      </c>
      <c r="Z95">
        <v>6.25E-2</v>
      </c>
      <c r="AA95">
        <v>6.25E-2</v>
      </c>
      <c r="AB95">
        <v>6.25E-2</v>
      </c>
      <c r="AC95">
        <v>6.25E-2</v>
      </c>
      <c r="AD95">
        <v>6.25E-2</v>
      </c>
      <c r="AE95">
        <v>6.25E-2</v>
      </c>
    </row>
    <row r="96" spans="1:31" x14ac:dyDescent="0.25">
      <c r="A96" t="s">
        <v>65</v>
      </c>
      <c r="B96" t="s">
        <v>105</v>
      </c>
      <c r="C96">
        <v>5.5741332354363647E-2</v>
      </c>
      <c r="D96">
        <v>7.5589260671236821E-2</v>
      </c>
      <c r="E96">
        <v>7.5589260671236835E-2</v>
      </c>
      <c r="F96">
        <v>7.5589260671236835E-2</v>
      </c>
      <c r="G96">
        <v>7.5589260671236821E-2</v>
      </c>
      <c r="H96">
        <v>7.5589260671236835E-2</v>
      </c>
      <c r="I96">
        <v>7.5589260671236849E-2</v>
      </c>
      <c r="J96">
        <v>7.5589260671236849E-2</v>
      </c>
      <c r="K96">
        <v>7.5467447623338596E-2</v>
      </c>
      <c r="L96">
        <v>7.5221402897691483E-2</v>
      </c>
      <c r="M96">
        <v>7.0367474589523069E-2</v>
      </c>
      <c r="N96">
        <v>6.8719741796664874E-2</v>
      </c>
      <c r="O96">
        <v>6.9777327273321782E-2</v>
      </c>
      <c r="P96">
        <v>6.8551117129316178E-2</v>
      </c>
      <c r="Q96">
        <v>6.7184867818912572E-2</v>
      </c>
      <c r="R96">
        <v>6.6402903079481879E-2</v>
      </c>
      <c r="S96">
        <v>6.382144694612539E-2</v>
      </c>
      <c r="T96">
        <v>6.4526069271539505E-2</v>
      </c>
      <c r="U96">
        <v>6.2503650914188913E-2</v>
      </c>
      <c r="V96">
        <v>6.0294160647972161E-2</v>
      </c>
      <c r="W96">
        <v>5.8804370355017323E-2</v>
      </c>
      <c r="X96">
        <v>5.9604603127766304E-2</v>
      </c>
      <c r="Y96">
        <v>5.9762111981433129E-2</v>
      </c>
      <c r="Z96">
        <v>5.8706184098033624E-2</v>
      </c>
      <c r="AA96">
        <v>5.7897695334457558E-2</v>
      </c>
      <c r="AB96">
        <v>5.7331863285556783E-2</v>
      </c>
      <c r="AC96">
        <v>5.8683584456780333E-2</v>
      </c>
      <c r="AD96">
        <v>5.7629406572867449E-2</v>
      </c>
      <c r="AE96">
        <v>5.8886783757488861E-2</v>
      </c>
    </row>
    <row r="97" spans="1:31" x14ac:dyDescent="0.25">
      <c r="A97" t="s">
        <v>65</v>
      </c>
      <c r="B97" t="s">
        <v>108</v>
      </c>
      <c r="C97">
        <v>5.6814559646502422E-2</v>
      </c>
      <c r="D97">
        <v>6.8134345937570784E-2</v>
      </c>
      <c r="E97">
        <v>6.8134345937570798E-2</v>
      </c>
      <c r="F97">
        <v>6.8134345937570784E-2</v>
      </c>
      <c r="G97">
        <v>6.8134345937570784E-2</v>
      </c>
      <c r="H97">
        <v>6.8134345937570812E-2</v>
      </c>
      <c r="I97">
        <v>6.8134345937570812E-2</v>
      </c>
      <c r="J97">
        <v>6.8134345937570812E-2</v>
      </c>
      <c r="K97">
        <v>6.8087162012194322E-2</v>
      </c>
      <c r="L97">
        <v>6.360716615647112E-2</v>
      </c>
      <c r="M97">
        <v>6.1758968808663377E-2</v>
      </c>
      <c r="N97">
        <v>6.3130709263953325E-2</v>
      </c>
      <c r="O97">
        <v>6.4586880609506223E-2</v>
      </c>
      <c r="P97">
        <v>6.3534270600548781E-2</v>
      </c>
      <c r="Q97">
        <v>6.4753940527604331E-2</v>
      </c>
      <c r="R97">
        <v>6.336541981609492E-2</v>
      </c>
      <c r="S97">
        <v>6.0402613938902859E-2</v>
      </c>
      <c r="T97">
        <v>6.1226548315513413E-2</v>
      </c>
      <c r="U97">
        <v>5.9958009862799665E-2</v>
      </c>
      <c r="V97">
        <v>6.0272511273820495E-2</v>
      </c>
      <c r="W97">
        <v>5.8394860485185537E-2</v>
      </c>
      <c r="X97">
        <v>5.6901011051022805E-2</v>
      </c>
      <c r="Y97">
        <v>5.5696202531645568E-2</v>
      </c>
      <c r="Z97">
        <v>5.6976222521310002E-2</v>
      </c>
      <c r="AA97">
        <v>5.8034732908331499E-2</v>
      </c>
      <c r="AB97">
        <v>5.7304102452789232E-2</v>
      </c>
      <c r="AC97">
        <v>5.544973544973545E-2</v>
      </c>
      <c r="AD97">
        <v>5.4963084495488104E-2</v>
      </c>
      <c r="AE97">
        <v>5.5356431700517725E-2</v>
      </c>
    </row>
    <row r="98" spans="1:31" x14ac:dyDescent="0.25">
      <c r="A98" t="s">
        <v>65</v>
      </c>
      <c r="B98" t="s">
        <v>111</v>
      </c>
      <c r="C98">
        <v>4.2123483970901522E-2</v>
      </c>
      <c r="D98">
        <v>4.6813882735181424E-2</v>
      </c>
      <c r="E98">
        <v>4.6813882735181431E-2</v>
      </c>
      <c r="F98">
        <v>4.6813882735181438E-2</v>
      </c>
      <c r="G98">
        <v>4.6813882735181438E-2</v>
      </c>
      <c r="H98">
        <v>4.6813882735181445E-2</v>
      </c>
      <c r="I98">
        <v>4.6813882735181445E-2</v>
      </c>
      <c r="J98">
        <v>4.6813882735181445E-2</v>
      </c>
      <c r="K98">
        <v>4.7217125382262998E-2</v>
      </c>
      <c r="L98">
        <v>4.6712859582293445E-2</v>
      </c>
      <c r="M98">
        <v>4.601659101580842E-2</v>
      </c>
      <c r="N98">
        <v>4.5327491123366322E-2</v>
      </c>
      <c r="O98">
        <v>4.5978705375234866E-2</v>
      </c>
      <c r="P98">
        <v>4.5794012539855773E-2</v>
      </c>
      <c r="Q98">
        <v>4.2852596966375563E-2</v>
      </c>
      <c r="R98">
        <v>4.3625553097345129E-2</v>
      </c>
      <c r="S98">
        <v>4.2366511322791817E-2</v>
      </c>
      <c r="T98">
        <v>4.2397620172926684E-2</v>
      </c>
      <c r="U98">
        <v>4.4524904589490162E-2</v>
      </c>
      <c r="V98">
        <v>4.0749913604423454E-2</v>
      </c>
      <c r="W98">
        <v>4.0808634324193072E-2</v>
      </c>
      <c r="X98">
        <v>3.947700176493895E-2</v>
      </c>
      <c r="Y98">
        <v>3.8426349496797803E-2</v>
      </c>
      <c r="Z98">
        <v>3.8262451035254615E-2</v>
      </c>
      <c r="AA98">
        <v>3.9274924471299093E-2</v>
      </c>
      <c r="AB98">
        <v>3.9277350284376046E-2</v>
      </c>
      <c r="AC98">
        <v>3.9308330872461203E-2</v>
      </c>
      <c r="AD98">
        <v>3.9500835216665031E-2</v>
      </c>
      <c r="AE98">
        <v>4.0496830120326045E-2</v>
      </c>
    </row>
    <row r="99" spans="1:31" x14ac:dyDescent="0.25">
      <c r="A99" t="s">
        <v>164</v>
      </c>
      <c r="B99" t="s">
        <v>57</v>
      </c>
      <c r="C99">
        <v>2.9552971910991477E-2</v>
      </c>
      <c r="D99">
        <v>3.2853123344063644E-2</v>
      </c>
      <c r="E99">
        <v>3.2478368534825969E-2</v>
      </c>
      <c r="F99">
        <v>3.2792363871310112E-2</v>
      </c>
      <c r="G99">
        <v>3.2650075157199941E-2</v>
      </c>
      <c r="H99">
        <v>3.2636115581662462E-2</v>
      </c>
      <c r="I99">
        <v>3.2762015273527248E-2</v>
      </c>
      <c r="J99">
        <v>3.2735480756032567E-2</v>
      </c>
      <c r="K99">
        <v>3.2133254639648501E-2</v>
      </c>
      <c r="L99">
        <v>3.2719017094017096E-2</v>
      </c>
      <c r="M99">
        <v>3.4660991182730312E-2</v>
      </c>
      <c r="N99">
        <v>3.247906622684598E-2</v>
      </c>
      <c r="O99">
        <v>3.3637435610997329E-2</v>
      </c>
      <c r="P99">
        <v>3.5020180068301772E-2</v>
      </c>
      <c r="Q99">
        <v>3.2601880877742948E-2</v>
      </c>
      <c r="R99">
        <v>3.1029970714686272E-2</v>
      </c>
      <c r="S99">
        <v>2.9140538546661748E-2</v>
      </c>
      <c r="T99">
        <v>2.9408084094606431E-2</v>
      </c>
      <c r="U99">
        <v>3.0185807597184349E-2</v>
      </c>
      <c r="V99">
        <v>3.0109098238806722E-2</v>
      </c>
      <c r="W99">
        <v>3.0042109232606373E-2</v>
      </c>
      <c r="X99">
        <v>3.1888146194885635E-2</v>
      </c>
      <c r="Y99">
        <v>3.1216868889150665E-2</v>
      </c>
      <c r="Z99">
        <v>3.0143625509781901E-2</v>
      </c>
      <c r="AA99">
        <v>2.9889234015120437E-2</v>
      </c>
      <c r="AB99">
        <v>2.9777857185396939E-2</v>
      </c>
      <c r="AC99">
        <v>2.832694010032458E-2</v>
      </c>
      <c r="AD99">
        <v>2.8581427904806347E-2</v>
      </c>
      <c r="AE99">
        <v>2.8130237012209718E-2</v>
      </c>
    </row>
    <row r="100" spans="1:31" x14ac:dyDescent="0.25">
      <c r="A100" t="s">
        <v>164</v>
      </c>
      <c r="B100" t="s">
        <v>59</v>
      </c>
      <c r="C100">
        <v>5.6318783130255935E-2</v>
      </c>
      <c r="D100">
        <v>6.1379352110382035E-2</v>
      </c>
      <c r="E100">
        <v>6.1379352110381986E-2</v>
      </c>
      <c r="F100">
        <v>6.1379352110382E-2</v>
      </c>
      <c r="G100">
        <v>6.1379352110381986E-2</v>
      </c>
      <c r="H100">
        <v>6.1379352110381993E-2</v>
      </c>
      <c r="I100">
        <v>6.1379352110382007E-2</v>
      </c>
      <c r="J100">
        <v>6.1379352110381993E-2</v>
      </c>
      <c r="K100">
        <v>6.2394084116468955E-2</v>
      </c>
      <c r="L100">
        <v>5.94835090434278E-2</v>
      </c>
      <c r="M100">
        <v>5.5990270543151519E-2</v>
      </c>
      <c r="N100">
        <v>5.4402031009157678E-2</v>
      </c>
      <c r="O100">
        <v>5.3953652927649039E-2</v>
      </c>
      <c r="P100">
        <v>5.6155692729766803E-2</v>
      </c>
      <c r="Q100">
        <v>5.2423494462768394E-2</v>
      </c>
      <c r="R100">
        <v>5.419660284895552E-2</v>
      </c>
      <c r="S100">
        <v>5.2052741376865899E-2</v>
      </c>
      <c r="T100">
        <v>5.7514428018025143E-2</v>
      </c>
      <c r="U100">
        <v>5.9794698067386381E-2</v>
      </c>
      <c r="V100">
        <v>5.4188522061092252E-2</v>
      </c>
      <c r="W100">
        <v>5.9261003512489946E-2</v>
      </c>
      <c r="X100">
        <v>2.0471095985970127E-2</v>
      </c>
      <c r="Y100">
        <v>2.0398451874881037E-2</v>
      </c>
      <c r="Z100">
        <v>2.2001959890895244E-2</v>
      </c>
      <c r="AA100">
        <v>2.2128103612313169E-2</v>
      </c>
      <c r="AB100">
        <v>2.2487035997367961E-2</v>
      </c>
      <c r="AC100">
        <v>2.2698759351331258E-2</v>
      </c>
      <c r="AD100">
        <v>2.3462112886409106E-2</v>
      </c>
      <c r="AE100">
        <v>2.4040225052623262E-2</v>
      </c>
    </row>
    <row r="101" spans="1:31" x14ac:dyDescent="0.25">
      <c r="A101" t="s">
        <v>164</v>
      </c>
      <c r="B101" t="s">
        <v>65</v>
      </c>
      <c r="C101">
        <v>5.2395606104458425E-2</v>
      </c>
      <c r="D101">
        <v>7.5391991006614589E-2</v>
      </c>
      <c r="E101">
        <v>7.5391991006614603E-2</v>
      </c>
      <c r="F101">
        <v>7.5391991006614617E-2</v>
      </c>
      <c r="G101">
        <v>7.5391991006614603E-2</v>
      </c>
      <c r="H101">
        <v>7.5391991006614617E-2</v>
      </c>
      <c r="I101">
        <v>7.5391991006614631E-2</v>
      </c>
      <c r="J101">
        <v>7.5391991006614603E-2</v>
      </c>
      <c r="K101">
        <v>7.5601230717709356E-2</v>
      </c>
      <c r="L101">
        <v>7.3135605602053802E-2</v>
      </c>
      <c r="M101">
        <v>7.1822302070148211E-2</v>
      </c>
      <c r="N101">
        <v>7.0751787824763129E-2</v>
      </c>
      <c r="O101">
        <v>6.8449028790483535E-2</v>
      </c>
      <c r="P101">
        <v>6.9263731982859372E-2</v>
      </c>
      <c r="Q101">
        <v>7.0280284467818088E-2</v>
      </c>
      <c r="R101">
        <v>6.7660643383842478E-2</v>
      </c>
      <c r="S101">
        <v>6.4755729733057016E-2</v>
      </c>
      <c r="T101">
        <v>6.2212132457270086E-2</v>
      </c>
      <c r="U101">
        <v>6.1070453554795935E-2</v>
      </c>
      <c r="V101">
        <v>6.2072667024479035E-2</v>
      </c>
      <c r="W101">
        <v>6.1295359731512337E-2</v>
      </c>
      <c r="X101">
        <v>6.0238150828858278E-2</v>
      </c>
      <c r="Y101">
        <v>5.9880239520958084E-2</v>
      </c>
      <c r="Z101">
        <v>5.8982440342188205E-2</v>
      </c>
      <c r="AA101">
        <v>5.7320595423239279E-2</v>
      </c>
      <c r="AB101">
        <v>5.7281339502092972E-2</v>
      </c>
      <c r="AC101">
        <v>5.7253551442100731E-2</v>
      </c>
      <c r="AD101">
        <v>5.5792163543441228E-2</v>
      </c>
      <c r="AE101">
        <v>5.5555555555555552E-2</v>
      </c>
    </row>
    <row r="102" spans="1:31" x14ac:dyDescent="0.25">
      <c r="A102" t="s">
        <v>164</v>
      </c>
      <c r="B102" t="s">
        <v>76</v>
      </c>
      <c r="C102">
        <v>0.10688921768204861</v>
      </c>
      <c r="D102">
        <v>0.11057564950429666</v>
      </c>
      <c r="E102">
        <v>0.11057564950429663</v>
      </c>
      <c r="F102">
        <v>0.11057564950429664</v>
      </c>
      <c r="G102">
        <v>0.11057564950429663</v>
      </c>
      <c r="H102">
        <v>0.11057564950429663</v>
      </c>
      <c r="I102">
        <v>0.11057564950429662</v>
      </c>
      <c r="J102">
        <v>0.11057564950429664</v>
      </c>
      <c r="K102">
        <v>0.11130653925918148</v>
      </c>
      <c r="L102">
        <v>0.11405704155586839</v>
      </c>
      <c r="M102">
        <v>0.11272880599236074</v>
      </c>
      <c r="N102">
        <v>0.10691090376875229</v>
      </c>
      <c r="O102">
        <v>0.10156905263588568</v>
      </c>
      <c r="P102">
        <v>0.10218228960351471</v>
      </c>
      <c r="Q102">
        <v>0.10474842793626339</v>
      </c>
      <c r="R102">
        <v>0.10640661450811738</v>
      </c>
      <c r="S102">
        <v>0.11019933226353536</v>
      </c>
      <c r="T102">
        <v>0.11280527621783988</v>
      </c>
      <c r="U102">
        <v>0.11425676324915486</v>
      </c>
      <c r="V102">
        <v>0.11446582614465826</v>
      </c>
      <c r="W102">
        <v>0.10647812939222284</v>
      </c>
      <c r="X102">
        <v>0.10040160642570281</v>
      </c>
      <c r="Y102">
        <v>9.2620481927710843E-2</v>
      </c>
      <c r="Z102">
        <v>9.0109116508271733E-2</v>
      </c>
      <c r="AA102">
        <v>8.9201877934272297E-2</v>
      </c>
      <c r="AB102">
        <v>9.1164533250078048E-2</v>
      </c>
      <c r="AC102">
        <v>9.2155147273257507E-2</v>
      </c>
      <c r="AD102">
        <v>9.4281729428172936E-2</v>
      </c>
      <c r="AE102">
        <v>9.4303624965930768E-2</v>
      </c>
    </row>
    <row r="103" spans="1:31" x14ac:dyDescent="0.25">
      <c r="A103" t="s">
        <v>164</v>
      </c>
      <c r="B103" t="s">
        <v>78</v>
      </c>
      <c r="C103">
        <v>8.5848551281966182E-2</v>
      </c>
      <c r="D103">
        <v>0.10636293715627804</v>
      </c>
      <c r="E103">
        <v>0.10636293715627802</v>
      </c>
      <c r="F103">
        <v>0.10636293715627802</v>
      </c>
      <c r="G103">
        <v>0.10636293715627798</v>
      </c>
      <c r="H103">
        <v>0.10636293715627802</v>
      </c>
      <c r="I103">
        <v>0.10636293715627798</v>
      </c>
      <c r="J103">
        <v>0.10636293715627802</v>
      </c>
      <c r="K103">
        <v>0.10678412556151837</v>
      </c>
      <c r="L103">
        <v>0.10330160016204172</v>
      </c>
      <c r="M103">
        <v>9.5553720217870841E-2</v>
      </c>
      <c r="N103">
        <v>9.470666530152555E-2</v>
      </c>
      <c r="O103">
        <v>8.6958246160253036E-2</v>
      </c>
      <c r="P103">
        <v>8.7266649174465277E-2</v>
      </c>
      <c r="Q103">
        <v>9.0030805031806438E-2</v>
      </c>
      <c r="R103">
        <v>8.7265737626141274E-2</v>
      </c>
      <c r="S103">
        <v>8.7061444217560791E-2</v>
      </c>
      <c r="T103">
        <v>8.7890065845977666E-2</v>
      </c>
      <c r="U103">
        <v>8.7386318703044683E-2</v>
      </c>
      <c r="V103">
        <v>8.2888996606883175E-2</v>
      </c>
      <c r="W103">
        <v>8.1057692307692303E-2</v>
      </c>
      <c r="X103">
        <v>7.9480469128622666E-2</v>
      </c>
      <c r="Y103">
        <v>7.9901074859697524E-2</v>
      </c>
      <c r="Z103">
        <v>7.452953232718465E-2</v>
      </c>
      <c r="AA103">
        <v>7.6139803687735069E-2</v>
      </c>
      <c r="AB103">
        <v>7.1225071225071226E-2</v>
      </c>
      <c r="AC103">
        <v>7.0318604045490063E-2</v>
      </c>
      <c r="AD103">
        <v>6.888926688212281E-2</v>
      </c>
      <c r="AE103">
        <v>6.9337442218798145E-2</v>
      </c>
    </row>
    <row r="104" spans="1:31" x14ac:dyDescent="0.25">
      <c r="A104" t="s">
        <v>164</v>
      </c>
      <c r="B104" t="s">
        <v>80</v>
      </c>
      <c r="C104">
        <v>0.11035141540804148</v>
      </c>
      <c r="D104">
        <v>0.11551370344481497</v>
      </c>
      <c r="E104">
        <v>0.11551370344481494</v>
      </c>
      <c r="F104">
        <v>0.11551370344481496</v>
      </c>
      <c r="G104">
        <v>0.11551370344481492</v>
      </c>
      <c r="H104">
        <v>0.11551370344481493</v>
      </c>
      <c r="I104">
        <v>0.11551370344481493</v>
      </c>
      <c r="J104">
        <v>0.11551370344481493</v>
      </c>
      <c r="K104">
        <v>0.11562112745212653</v>
      </c>
      <c r="L104">
        <v>0.11483806061437506</v>
      </c>
      <c r="M104">
        <v>0.11398470116842725</v>
      </c>
      <c r="N104">
        <v>0.1130252829697732</v>
      </c>
      <c r="O104">
        <v>0.11075003249707527</v>
      </c>
      <c r="P104">
        <v>0.11195632944982183</v>
      </c>
      <c r="Q104">
        <v>0.11374295277495286</v>
      </c>
      <c r="R104">
        <v>0.11342784849245746</v>
      </c>
      <c r="S104">
        <v>0.11236490479004251</v>
      </c>
      <c r="T104">
        <v>0.11319522912743252</v>
      </c>
      <c r="U104">
        <v>0.11146284742498284</v>
      </c>
      <c r="V104">
        <v>0.11233174725099108</v>
      </c>
      <c r="W104">
        <v>0.11165933601837641</v>
      </c>
      <c r="X104">
        <v>0.11176621379133556</v>
      </c>
      <c r="Y104">
        <v>0.10802624936900555</v>
      </c>
      <c r="Z104">
        <v>0.10435212660731949</v>
      </c>
      <c r="AA104">
        <v>0.10118043844856661</v>
      </c>
      <c r="AB104">
        <v>9.894490035169988E-2</v>
      </c>
      <c r="AC104">
        <v>0.10069284064665127</v>
      </c>
      <c r="AD104">
        <v>0.10006854009595613</v>
      </c>
      <c r="AE104">
        <v>0.10002252759630548</v>
      </c>
    </row>
    <row r="105" spans="1:31" x14ac:dyDescent="0.25">
      <c r="A105" t="s">
        <v>164</v>
      </c>
      <c r="B105" t="s">
        <v>82</v>
      </c>
      <c r="C105">
        <v>0.11843617786458033</v>
      </c>
      <c r="D105">
        <v>0.12371999215191604</v>
      </c>
      <c r="E105">
        <v>0.12371999215191605</v>
      </c>
      <c r="F105">
        <v>0.12371999215191606</v>
      </c>
      <c r="G105">
        <v>0.12371999215191606</v>
      </c>
      <c r="H105">
        <v>0.12371999215191605</v>
      </c>
      <c r="I105">
        <v>0.12371999215191605</v>
      </c>
      <c r="J105">
        <v>0.12371999215191606</v>
      </c>
      <c r="K105">
        <v>0.12401406443029554</v>
      </c>
      <c r="L105">
        <v>0.12198781059540553</v>
      </c>
      <c r="M105">
        <v>0.12268508138648491</v>
      </c>
      <c r="N105">
        <v>0.1186050477489768</v>
      </c>
      <c r="O105">
        <v>0.11631559869507431</v>
      </c>
      <c r="P105">
        <v>0.11282171818074979</v>
      </c>
      <c r="Q105">
        <v>0.11587739521523867</v>
      </c>
      <c r="R105">
        <v>0.11650840029218408</v>
      </c>
      <c r="S105">
        <v>0.11494501532359834</v>
      </c>
      <c r="T105">
        <v>0.11854539956150299</v>
      </c>
      <c r="U105">
        <v>0.12167357708254806</v>
      </c>
      <c r="V105">
        <v>0.11866935183113299</v>
      </c>
      <c r="W105">
        <v>0.12056974971177806</v>
      </c>
      <c r="X105">
        <v>0.12223858615611193</v>
      </c>
      <c r="Y105">
        <v>0.12051629465877486</v>
      </c>
      <c r="Z105">
        <v>0.11725633726447066</v>
      </c>
      <c r="AA105">
        <v>0.11505334875948066</v>
      </c>
      <c r="AB105">
        <v>0.11254890159494432</v>
      </c>
      <c r="AC105">
        <v>0.11477339611536198</v>
      </c>
      <c r="AD105">
        <v>0.11670020120724346</v>
      </c>
      <c r="AE105">
        <v>0.11474469305794607</v>
      </c>
    </row>
    <row r="106" spans="1:31" x14ac:dyDescent="0.25">
      <c r="A106" t="s">
        <v>164</v>
      </c>
      <c r="B106" t="s">
        <v>85</v>
      </c>
      <c r="C106">
        <v>0.10395935021949756</v>
      </c>
      <c r="D106">
        <v>0.13506890221230164</v>
      </c>
      <c r="E106">
        <v>0.13506890221230158</v>
      </c>
      <c r="F106">
        <v>0.13506890221230164</v>
      </c>
      <c r="G106">
        <v>0.13506890221230158</v>
      </c>
      <c r="H106">
        <v>0.13506890221230161</v>
      </c>
      <c r="I106">
        <v>0.13506890221230161</v>
      </c>
      <c r="J106">
        <v>0.13506890221230161</v>
      </c>
      <c r="K106">
        <v>0.13513995364592618</v>
      </c>
      <c r="L106">
        <v>0.12369971174332624</v>
      </c>
      <c r="M106">
        <v>0.1194775979503843</v>
      </c>
      <c r="N106">
        <v>0.11295355809826838</v>
      </c>
      <c r="O106">
        <v>0.10833634937869466</v>
      </c>
      <c r="P106">
        <v>0.11216049744823137</v>
      </c>
      <c r="Q106">
        <v>0.11248269497000461</v>
      </c>
      <c r="R106">
        <v>0.11152327390211798</v>
      </c>
      <c r="S106">
        <v>0.10966235836702158</v>
      </c>
      <c r="T106">
        <v>0.11498319476384221</v>
      </c>
      <c r="U106">
        <v>0.11176615082289364</v>
      </c>
      <c r="V106">
        <v>0.10064516129032258</v>
      </c>
      <c r="W106">
        <v>9.8541250529628963E-2</v>
      </c>
      <c r="X106">
        <v>9.9817407181984175E-2</v>
      </c>
      <c r="Y106">
        <v>9.6766580127448668E-2</v>
      </c>
      <c r="Z106">
        <v>9.0961427748992518E-2</v>
      </c>
      <c r="AA106">
        <v>8.8813940415964021E-2</v>
      </c>
      <c r="AB106">
        <v>8.3732057416267949E-2</v>
      </c>
      <c r="AC106">
        <v>8.1369544541900027E-2</v>
      </c>
      <c r="AD106">
        <v>7.9144824750745191E-2</v>
      </c>
      <c r="AE106">
        <v>8.4392475851550589E-2</v>
      </c>
    </row>
    <row r="107" spans="1:31" x14ac:dyDescent="0.25">
      <c r="A107" t="s">
        <v>164</v>
      </c>
      <c r="B107" t="s">
        <v>88</v>
      </c>
      <c r="C107">
        <v>0.194760189806262</v>
      </c>
      <c r="D107">
        <v>0.2666292368209956</v>
      </c>
      <c r="E107">
        <v>0.2666292368209956</v>
      </c>
      <c r="F107">
        <v>0.26662923682099565</v>
      </c>
      <c r="G107">
        <v>0.2666292368209956</v>
      </c>
      <c r="H107">
        <v>0.26662923682099571</v>
      </c>
      <c r="I107">
        <v>0.26662923682099565</v>
      </c>
      <c r="J107">
        <v>0.26662923682099571</v>
      </c>
      <c r="K107">
        <v>0.26964560862865949</v>
      </c>
      <c r="L107">
        <v>0.25711406085819055</v>
      </c>
      <c r="M107">
        <v>0.25634990263839258</v>
      </c>
      <c r="N107">
        <v>0.23431154062441423</v>
      </c>
      <c r="O107">
        <v>0.22985729525189702</v>
      </c>
      <c r="P107">
        <v>0.22430240168177221</v>
      </c>
      <c r="Q107">
        <v>0.21543819350536281</v>
      </c>
      <c r="R107">
        <v>0.20477753795367565</v>
      </c>
      <c r="S107">
        <v>0.20560980381694324</v>
      </c>
      <c r="T107">
        <v>0.20874788119979365</v>
      </c>
      <c r="U107">
        <v>0.21248540104735711</v>
      </c>
      <c r="V107">
        <v>0.19976276994332837</v>
      </c>
      <c r="W107">
        <v>0.19415191980602903</v>
      </c>
      <c r="X107">
        <v>0.21191085129704054</v>
      </c>
      <c r="Y107">
        <v>0.21372328458942633</v>
      </c>
      <c r="Z107">
        <v>0.20172382174949569</v>
      </c>
      <c r="AA107">
        <v>0.20803443328550933</v>
      </c>
      <c r="AB107">
        <v>0.20099608680184988</v>
      </c>
      <c r="AC107">
        <v>0.20333041191936899</v>
      </c>
      <c r="AD107">
        <v>0.2046079779917469</v>
      </c>
      <c r="AE107">
        <v>0.18789863816583346</v>
      </c>
    </row>
    <row r="108" spans="1:31" x14ac:dyDescent="0.25">
      <c r="A108" t="s">
        <v>164</v>
      </c>
      <c r="B108" t="s">
        <v>91</v>
      </c>
      <c r="C108">
        <v>0.10490771501250899</v>
      </c>
      <c r="D108">
        <v>0.11132844902390146</v>
      </c>
      <c r="E108">
        <v>0.11132844902390149</v>
      </c>
      <c r="F108">
        <v>0.1113284490239015</v>
      </c>
      <c r="G108">
        <v>0.1113284490239015</v>
      </c>
      <c r="H108">
        <v>0.11132844902390153</v>
      </c>
      <c r="I108">
        <v>0.11132844902390152</v>
      </c>
      <c r="J108">
        <v>0.11132844902390154</v>
      </c>
      <c r="K108">
        <v>0.11146847601004538</v>
      </c>
      <c r="L108">
        <v>0.11062629468024153</v>
      </c>
      <c r="M108">
        <v>0.11373154066563809</v>
      </c>
      <c r="N108">
        <v>0.10798334913242386</v>
      </c>
      <c r="O108">
        <v>0.10916179337231968</v>
      </c>
      <c r="P108">
        <v>0.10354609929078014</v>
      </c>
      <c r="Q108">
        <v>0.10707162601910494</v>
      </c>
      <c r="R108">
        <v>0.10372514559426582</v>
      </c>
      <c r="S108">
        <v>0.10187215382020577</v>
      </c>
      <c r="T108">
        <v>0.10043251960999927</v>
      </c>
      <c r="U108">
        <v>9.6402715780786977E-2</v>
      </c>
      <c r="V108">
        <v>9.7591747374670676E-2</v>
      </c>
      <c r="W108">
        <v>9.5040419488748085E-2</v>
      </c>
      <c r="X108">
        <v>9.2114959469417834E-2</v>
      </c>
      <c r="Y108">
        <v>9.0521831735889249E-2</v>
      </c>
      <c r="Z108">
        <v>8.7780898876404501E-2</v>
      </c>
      <c r="AA108">
        <v>8.7453750420450727E-2</v>
      </c>
      <c r="AB108">
        <v>8.7336244541484712E-2</v>
      </c>
      <c r="AC108">
        <v>8.2522841143530798E-2</v>
      </c>
      <c r="AD108">
        <v>8.290451686678102E-2</v>
      </c>
      <c r="AE108">
        <v>8.4358021160995139E-2</v>
      </c>
    </row>
    <row r="109" spans="1:31" x14ac:dyDescent="0.25">
      <c r="A109" t="s">
        <v>164</v>
      </c>
      <c r="B109" t="s">
        <v>94</v>
      </c>
      <c r="C109">
        <v>0.12722702924623952</v>
      </c>
      <c r="D109">
        <v>0.12927250571380716</v>
      </c>
      <c r="E109">
        <v>0.12927250571380719</v>
      </c>
      <c r="F109">
        <v>0.12927250571380716</v>
      </c>
      <c r="G109">
        <v>0.12927250571380719</v>
      </c>
      <c r="H109">
        <v>0.12927250571380716</v>
      </c>
      <c r="I109">
        <v>0.12927250571380719</v>
      </c>
      <c r="J109">
        <v>0.12927250571380719</v>
      </c>
      <c r="K109">
        <v>0.12906014495931242</v>
      </c>
      <c r="L109">
        <v>0.12880706359328883</v>
      </c>
      <c r="M109">
        <v>0.12601210032135868</v>
      </c>
      <c r="N109">
        <v>0.12390257471184438</v>
      </c>
      <c r="O109">
        <v>0.12018481407258963</v>
      </c>
      <c r="P109">
        <v>0.12189147136573364</v>
      </c>
      <c r="Q109">
        <v>0.1233844836426491</v>
      </c>
      <c r="R109">
        <v>0.12347788270377734</v>
      </c>
      <c r="S109">
        <v>0.12349124962707887</v>
      </c>
      <c r="T109">
        <v>0.12422875512002904</v>
      </c>
      <c r="U109">
        <v>0.12528969398855413</v>
      </c>
      <c r="V109">
        <v>0.12336003260341395</v>
      </c>
      <c r="W109">
        <v>0.12221403286584796</v>
      </c>
      <c r="X109">
        <v>6.25E-2</v>
      </c>
      <c r="Y109">
        <v>6.25E-2</v>
      </c>
      <c r="Z109">
        <v>6.25E-2</v>
      </c>
      <c r="AA109">
        <v>6.25E-2</v>
      </c>
      <c r="AB109">
        <v>6.25E-2</v>
      </c>
      <c r="AC109">
        <v>6.25E-2</v>
      </c>
      <c r="AD109">
        <v>6.25E-2</v>
      </c>
      <c r="AE109">
        <v>6.25E-2</v>
      </c>
    </row>
    <row r="110" spans="1:31" x14ac:dyDescent="0.25">
      <c r="A110" t="s">
        <v>164</v>
      </c>
      <c r="B110" t="s">
        <v>97</v>
      </c>
      <c r="C110">
        <v>0.15311343237891639</v>
      </c>
      <c r="D110">
        <v>0.17899240823439563</v>
      </c>
      <c r="E110">
        <v>0.17899240823439563</v>
      </c>
      <c r="F110">
        <v>0.17899240823439566</v>
      </c>
      <c r="G110">
        <v>0.17899240823439563</v>
      </c>
      <c r="H110">
        <v>0.17899240823439563</v>
      </c>
      <c r="I110">
        <v>0.17899240823439566</v>
      </c>
      <c r="J110">
        <v>0.17899240823439563</v>
      </c>
      <c r="K110">
        <v>0.18038823648511845</v>
      </c>
      <c r="L110">
        <v>0.18854068923715331</v>
      </c>
      <c r="M110">
        <v>0.17551560268745464</v>
      </c>
      <c r="N110">
        <v>0.1677435179868548</v>
      </c>
      <c r="O110">
        <v>0.16167350590848786</v>
      </c>
      <c r="P110">
        <v>0.1640158808269114</v>
      </c>
      <c r="Q110">
        <v>0.16014782876501385</v>
      </c>
      <c r="R110">
        <v>0.16328449285131444</v>
      </c>
      <c r="S110">
        <v>0.16290379478909439</v>
      </c>
      <c r="T110">
        <v>0.16492928527773712</v>
      </c>
      <c r="U110">
        <v>0.16684499576005932</v>
      </c>
      <c r="V110">
        <v>0.16304622805390181</v>
      </c>
      <c r="W110">
        <v>0.16044503363770396</v>
      </c>
      <c r="X110">
        <v>0.15506393342804953</v>
      </c>
      <c r="Y110">
        <v>0.15556071511492919</v>
      </c>
      <c r="Z110">
        <v>0.15144699355225671</v>
      </c>
      <c r="AA110">
        <v>0.14734561213434452</v>
      </c>
      <c r="AB110">
        <v>0.14464534075104313</v>
      </c>
      <c r="AC110">
        <v>0.14416862758094987</v>
      </c>
      <c r="AD110">
        <v>0.14703500987790263</v>
      </c>
      <c r="AE110">
        <v>0.14856409433659554</v>
      </c>
    </row>
    <row r="111" spans="1:31" x14ac:dyDescent="0.25">
      <c r="A111" t="s">
        <v>164</v>
      </c>
      <c r="B111" t="s">
        <v>101</v>
      </c>
      <c r="C111">
        <v>0.28917434509612094</v>
      </c>
      <c r="D111">
        <v>0.27029107578342676</v>
      </c>
      <c r="E111">
        <v>0.27029107578342676</v>
      </c>
      <c r="F111">
        <v>0.2702910757834267</v>
      </c>
      <c r="G111">
        <v>0.2702910757834267</v>
      </c>
      <c r="H111">
        <v>0.2702910757834267</v>
      </c>
      <c r="I111">
        <v>0.2702910757834267</v>
      </c>
      <c r="J111">
        <v>0.2702910757834267</v>
      </c>
      <c r="K111">
        <v>0.26776357157828545</v>
      </c>
      <c r="L111">
        <v>0.27270638102290429</v>
      </c>
      <c r="M111">
        <v>0.27531908650789771</v>
      </c>
      <c r="N111">
        <v>0.27410543244329871</v>
      </c>
      <c r="O111">
        <v>0.27286479600541408</v>
      </c>
      <c r="P111">
        <v>0.28884781814761118</v>
      </c>
      <c r="Q111">
        <v>0.29697363729787546</v>
      </c>
      <c r="R111">
        <v>0.30119636881024431</v>
      </c>
      <c r="S111">
        <v>0.29663829173279471</v>
      </c>
      <c r="T111">
        <v>0.28558916158849074</v>
      </c>
      <c r="U111">
        <v>0.29012431258376081</v>
      </c>
      <c r="V111">
        <v>0.28060940801423434</v>
      </c>
      <c r="W111">
        <v>0.28407626900283434</v>
      </c>
      <c r="X111">
        <v>6.25E-2</v>
      </c>
      <c r="Y111">
        <v>6.25E-2</v>
      </c>
      <c r="Z111">
        <v>6.25E-2</v>
      </c>
      <c r="AA111">
        <v>6.25E-2</v>
      </c>
      <c r="AB111">
        <v>6.25E-2</v>
      </c>
      <c r="AC111">
        <v>6.25E-2</v>
      </c>
      <c r="AD111">
        <v>6.25E-2</v>
      </c>
      <c r="AE111">
        <v>6.25E-2</v>
      </c>
    </row>
    <row r="112" spans="1:31" x14ac:dyDescent="0.25">
      <c r="A112" t="s">
        <v>164</v>
      </c>
      <c r="B112" t="s">
        <v>105</v>
      </c>
      <c r="C112">
        <v>0.12362812901989967</v>
      </c>
      <c r="D112">
        <v>0.12402655805658662</v>
      </c>
      <c r="E112">
        <v>0.12402655805658661</v>
      </c>
      <c r="F112">
        <v>0.12402655805658663</v>
      </c>
      <c r="G112">
        <v>0.12402655805658658</v>
      </c>
      <c r="H112">
        <v>0.12402655805658661</v>
      </c>
      <c r="I112">
        <v>0.12402655805658662</v>
      </c>
      <c r="J112">
        <v>0.12402655805658663</v>
      </c>
      <c r="K112">
        <v>0.12382668769242322</v>
      </c>
      <c r="L112">
        <v>0.12405973246377885</v>
      </c>
      <c r="M112">
        <v>0.12388940223185728</v>
      </c>
      <c r="N112">
        <v>0.12459655728886498</v>
      </c>
      <c r="O112">
        <v>0.12392505640388451</v>
      </c>
      <c r="P112">
        <v>0.12401697828238113</v>
      </c>
      <c r="Q112">
        <v>0.12488559338895595</v>
      </c>
      <c r="R112">
        <v>0.1266317221914218</v>
      </c>
      <c r="S112">
        <v>0.12813288580738419</v>
      </c>
      <c r="T112">
        <v>0.12664858868482681</v>
      </c>
      <c r="U112">
        <v>0.12518254570944565</v>
      </c>
      <c r="V112">
        <v>0.12783999532150062</v>
      </c>
      <c r="W112">
        <v>0.12507032244692506</v>
      </c>
      <c r="X112">
        <v>0.12334021835349661</v>
      </c>
      <c r="Y112">
        <v>0.12358572671888599</v>
      </c>
      <c r="Z112">
        <v>0.12539184952978055</v>
      </c>
      <c r="AA112">
        <v>0.12591343451377179</v>
      </c>
      <c r="AB112">
        <v>0.12403528114663727</v>
      </c>
      <c r="AC112">
        <v>0.12476870208828972</v>
      </c>
      <c r="AD112">
        <v>0.12564249000571101</v>
      </c>
      <c r="AE112">
        <v>0.12699062932049773</v>
      </c>
    </row>
    <row r="113" spans="1:31" x14ac:dyDescent="0.25">
      <c r="A113" t="s">
        <v>164</v>
      </c>
      <c r="B113" t="s">
        <v>108</v>
      </c>
      <c r="C113">
        <v>0.11206829748457003</v>
      </c>
      <c r="D113">
        <v>0.12326894610181799</v>
      </c>
      <c r="E113">
        <v>0.123268946101818</v>
      </c>
      <c r="F113">
        <v>0.12326894610181799</v>
      </c>
      <c r="G113">
        <v>0.12326894610181799</v>
      </c>
      <c r="H113">
        <v>0.12326894610181802</v>
      </c>
      <c r="I113">
        <v>0.123268946101818</v>
      </c>
      <c r="J113">
        <v>0.12326894610181802</v>
      </c>
      <c r="K113">
        <v>0.12318358074497669</v>
      </c>
      <c r="L113">
        <v>0.12125508104581724</v>
      </c>
      <c r="M113">
        <v>0.12235613523379744</v>
      </c>
      <c r="N113">
        <v>0.12159835477545554</v>
      </c>
      <c r="O113">
        <v>0.11722605408213327</v>
      </c>
      <c r="P113">
        <v>0.11767701055132811</v>
      </c>
      <c r="Q113">
        <v>0.11828459824498666</v>
      </c>
      <c r="R113">
        <v>0.11424079936257725</v>
      </c>
      <c r="S113">
        <v>0.11796398993991308</v>
      </c>
      <c r="T113">
        <v>0.11569497680048417</v>
      </c>
      <c r="U113">
        <v>0.11752355841999902</v>
      </c>
      <c r="V113">
        <v>0.1172962226640159</v>
      </c>
      <c r="W113">
        <v>0.11650206155911401</v>
      </c>
      <c r="X113">
        <v>0.11803432870914649</v>
      </c>
      <c r="Y113">
        <v>0.11829689298043729</v>
      </c>
      <c r="Z113">
        <v>0.11799013010318528</v>
      </c>
      <c r="AA113">
        <v>0.11782809408661245</v>
      </c>
      <c r="AB113">
        <v>0.11808118081180811</v>
      </c>
      <c r="AC113">
        <v>0.1180952380952381</v>
      </c>
      <c r="AD113">
        <v>0.1173092698933552</v>
      </c>
      <c r="AE113">
        <v>0.11628833134209478</v>
      </c>
    </row>
    <row r="114" spans="1:31" x14ac:dyDescent="0.25">
      <c r="A114" t="s">
        <v>164</v>
      </c>
      <c r="B114" t="s">
        <v>111</v>
      </c>
      <c r="C114">
        <v>0.17279513805675398</v>
      </c>
      <c r="D114">
        <v>0.16825507767169695</v>
      </c>
      <c r="E114">
        <v>0.16825507767169701</v>
      </c>
      <c r="F114">
        <v>0.16825507767169701</v>
      </c>
      <c r="G114">
        <v>0.16825507767169701</v>
      </c>
      <c r="H114">
        <v>0.16825507767169698</v>
      </c>
      <c r="I114">
        <v>0.16825507767169703</v>
      </c>
      <c r="J114">
        <v>0.16825507767169703</v>
      </c>
      <c r="K114">
        <v>0.16970438328236492</v>
      </c>
      <c r="L114">
        <v>0.1719919873899908</v>
      </c>
      <c r="M114">
        <v>0.16716231022069181</v>
      </c>
      <c r="N114">
        <v>0.17088464153509103</v>
      </c>
      <c r="O114">
        <v>0.15547286593228457</v>
      </c>
      <c r="P114">
        <v>0.15870977866227273</v>
      </c>
      <c r="Q114">
        <v>0.15924760456811513</v>
      </c>
      <c r="R114">
        <v>0.15846238938053098</v>
      </c>
      <c r="S114">
        <v>0.15675609189432971</v>
      </c>
      <c r="T114">
        <v>0.15680169034446328</v>
      </c>
      <c r="U114">
        <v>0.15775935582178854</v>
      </c>
      <c r="V114">
        <v>0.15695196405944015</v>
      </c>
      <c r="W114">
        <v>0.15569617500597996</v>
      </c>
      <c r="X114">
        <v>0.1541620141915499</v>
      </c>
      <c r="Y114">
        <v>0.14990498979520023</v>
      </c>
      <c r="Z114">
        <v>0.14339675433687746</v>
      </c>
      <c r="AA114">
        <v>0.13938478439989013</v>
      </c>
      <c r="AB114">
        <v>0.13783874205419872</v>
      </c>
      <c r="AC114">
        <v>0.13584014174623488</v>
      </c>
      <c r="AD114">
        <v>0.1342897382987783</v>
      </c>
      <c r="AE114">
        <v>0.1332643291499547</v>
      </c>
    </row>
    <row r="115" spans="1:31" x14ac:dyDescent="0.25">
      <c r="A115" t="s">
        <v>165</v>
      </c>
      <c r="B115" t="s">
        <v>57</v>
      </c>
      <c r="C115">
        <v>0.16438907159550195</v>
      </c>
      <c r="D115">
        <v>0.12517710465993234</v>
      </c>
      <c r="E115">
        <v>0.12374921235616342</v>
      </c>
      <c r="F115">
        <v>0.12494559866884894</v>
      </c>
      <c r="G115">
        <v>0.12440344962957614</v>
      </c>
      <c r="H115">
        <v>0.12435026079788536</v>
      </c>
      <c r="I115">
        <v>0.12482996431770481</v>
      </c>
      <c r="J115">
        <v>0.12472886239084244</v>
      </c>
      <c r="K115">
        <v>0.1224342579841301</v>
      </c>
      <c r="L115">
        <v>0.125</v>
      </c>
      <c r="M115">
        <v>0.12082699908786865</v>
      </c>
      <c r="N115">
        <v>0.12991626490738392</v>
      </c>
      <c r="O115">
        <v>0.12852975858002855</v>
      </c>
      <c r="P115">
        <v>0.13144986029183484</v>
      </c>
      <c r="Q115">
        <v>0.13586206896551725</v>
      </c>
      <c r="R115">
        <v>0.13066234656364883</v>
      </c>
      <c r="S115">
        <v>0.13500553301364809</v>
      </c>
      <c r="T115">
        <v>0.13559003879364284</v>
      </c>
      <c r="U115">
        <v>0.13615321199822436</v>
      </c>
      <c r="V115">
        <v>0.1366625513366424</v>
      </c>
      <c r="W115">
        <v>0.14122305323361198</v>
      </c>
      <c r="X115">
        <v>0.14227019071564359</v>
      </c>
      <c r="Y115">
        <v>0.14135940629049357</v>
      </c>
      <c r="Z115">
        <v>0.1406702523789822</v>
      </c>
      <c r="AA115">
        <v>0.13948309207056203</v>
      </c>
      <c r="AB115">
        <v>0.14174260020248944</v>
      </c>
      <c r="AC115">
        <v>0.14281498967246975</v>
      </c>
      <c r="AD115">
        <v>0.14232384507699486</v>
      </c>
      <c r="AE115">
        <v>0.1448407948288245</v>
      </c>
    </row>
    <row r="116" spans="1:31" x14ac:dyDescent="0.25">
      <c r="A116" t="s">
        <v>165</v>
      </c>
      <c r="B116" t="s">
        <v>59</v>
      </c>
      <c r="C116">
        <v>0.10062395761415251</v>
      </c>
      <c r="D116">
        <v>8.9315797968029159E-2</v>
      </c>
      <c r="E116">
        <v>8.9315797968029131E-2</v>
      </c>
      <c r="F116">
        <v>8.9315797968029145E-2</v>
      </c>
      <c r="G116">
        <v>8.931579796802909E-2</v>
      </c>
      <c r="H116">
        <v>8.9315797968029104E-2</v>
      </c>
      <c r="I116">
        <v>8.9315797968029131E-2</v>
      </c>
      <c r="J116">
        <v>8.9315797968029104E-2</v>
      </c>
      <c r="K116">
        <v>9.0792379191701328E-2</v>
      </c>
      <c r="L116">
        <v>9.4569107263758584E-2</v>
      </c>
      <c r="M116">
        <v>9.4380320796714018E-2</v>
      </c>
      <c r="N116">
        <v>8.9944691268474028E-2</v>
      </c>
      <c r="O116">
        <v>9.3445957898460996E-2</v>
      </c>
      <c r="P116">
        <v>9.6622085048010981E-2</v>
      </c>
      <c r="Q116">
        <v>9.9124090780017909E-2</v>
      </c>
      <c r="R116">
        <v>0.10264130570206403</v>
      </c>
      <c r="S116">
        <v>9.6672270269175464E-2</v>
      </c>
      <c r="T116">
        <v>9.255672385168788E-2</v>
      </c>
      <c r="U116">
        <v>0.10556927409644701</v>
      </c>
      <c r="V116">
        <v>0.10573511261956187</v>
      </c>
      <c r="W116">
        <v>0.1121642039991366</v>
      </c>
      <c r="X116">
        <v>5.5089414357148911E-2</v>
      </c>
      <c r="Y116">
        <v>5.7547109954952096E-2</v>
      </c>
      <c r="Z116">
        <v>5.7922890152484502E-2</v>
      </c>
      <c r="AA116">
        <v>5.5550440413712675E-2</v>
      </c>
      <c r="AB116">
        <v>6.0126410344640238E-2</v>
      </c>
      <c r="AC116">
        <v>6.0231866548952184E-2</v>
      </c>
      <c r="AD116">
        <v>5.8951165215431006E-2</v>
      </c>
      <c r="AE116">
        <v>5.936694074028092E-2</v>
      </c>
    </row>
    <row r="117" spans="1:31" x14ac:dyDescent="0.25">
      <c r="A117" t="s">
        <v>165</v>
      </c>
      <c r="B117" t="s">
        <v>65</v>
      </c>
      <c r="C117">
        <v>0.17423294551346657</v>
      </c>
      <c r="D117">
        <v>0.15548032696796021</v>
      </c>
      <c r="E117">
        <v>0.15548032696796021</v>
      </c>
      <c r="F117">
        <v>0.15548032696796021</v>
      </c>
      <c r="G117">
        <v>0.15548032696796021</v>
      </c>
      <c r="H117">
        <v>0.15548032696796019</v>
      </c>
      <c r="I117">
        <v>0.15548032696796021</v>
      </c>
      <c r="J117">
        <v>0.15548032696796019</v>
      </c>
      <c r="K117">
        <v>0.15591184042530926</v>
      </c>
      <c r="L117">
        <v>0.15777170169689633</v>
      </c>
      <c r="M117">
        <v>0.1570781103262423</v>
      </c>
      <c r="N117">
        <v>0.15686785120490374</v>
      </c>
      <c r="O117">
        <v>0.15857490070543601</v>
      </c>
      <c r="P117">
        <v>0.15812232177639268</v>
      </c>
      <c r="Q117">
        <v>0.15464451483097272</v>
      </c>
      <c r="R117">
        <v>0.1554979337168787</v>
      </c>
      <c r="S117">
        <v>0.15768307446088187</v>
      </c>
      <c r="T117">
        <v>0.16286481412761128</v>
      </c>
      <c r="U117">
        <v>0.15887035720021106</v>
      </c>
      <c r="V117">
        <v>0.15935873801134109</v>
      </c>
      <c r="W117">
        <v>0.15715384436105997</v>
      </c>
      <c r="X117">
        <v>0.16250291851505955</v>
      </c>
      <c r="Y117">
        <v>0.16167664670658682</v>
      </c>
      <c r="Z117">
        <v>0.15758667266996848</v>
      </c>
      <c r="AA117">
        <v>0.15685403243723617</v>
      </c>
      <c r="AB117">
        <v>0.15642211940956158</v>
      </c>
      <c r="AC117">
        <v>0.15497201894102453</v>
      </c>
      <c r="AD117">
        <v>0.15332197614991483</v>
      </c>
      <c r="AE117">
        <v>0.15394402035623408</v>
      </c>
    </row>
    <row r="118" spans="1:31" x14ac:dyDescent="0.25">
      <c r="A118" t="s">
        <v>165</v>
      </c>
      <c r="B118" t="s">
        <v>76</v>
      </c>
      <c r="C118">
        <v>0.17072237240683716</v>
      </c>
      <c r="D118">
        <v>0.12265030179686487</v>
      </c>
      <c r="E118">
        <v>0.12265030179686481</v>
      </c>
      <c r="F118">
        <v>0.12265030179686488</v>
      </c>
      <c r="G118">
        <v>0.12265030179686488</v>
      </c>
      <c r="H118">
        <v>0.12265030179686486</v>
      </c>
      <c r="I118">
        <v>0.12265030179686487</v>
      </c>
      <c r="J118">
        <v>0.12265030179686488</v>
      </c>
      <c r="K118">
        <v>0.12346100333394587</v>
      </c>
      <c r="L118">
        <v>0.13108086970123572</v>
      </c>
      <c r="M118">
        <v>0.13128131355722011</v>
      </c>
      <c r="N118">
        <v>0.13293541895353092</v>
      </c>
      <c r="O118">
        <v>0.13446392406358038</v>
      </c>
      <c r="P118">
        <v>0.13455651986027584</v>
      </c>
      <c r="Q118">
        <v>0.13555334131576083</v>
      </c>
      <c r="R118">
        <v>0.13628933712091157</v>
      </c>
      <c r="S118">
        <v>0.1353649354698872</v>
      </c>
      <c r="T118">
        <v>0.13592137913020766</v>
      </c>
      <c r="U118">
        <v>0.13564933306545304</v>
      </c>
      <c r="V118">
        <v>0.14154995983655222</v>
      </c>
      <c r="W118">
        <v>0.17407044593040588</v>
      </c>
      <c r="X118">
        <v>0.20803212851405622</v>
      </c>
      <c r="Y118">
        <v>0.22364457831325302</v>
      </c>
      <c r="Z118">
        <v>0.22668074621612108</v>
      </c>
      <c r="AA118">
        <v>0.21059691482226695</v>
      </c>
      <c r="AB118">
        <v>0.18982204183577897</v>
      </c>
      <c r="AC118">
        <v>0.18022747156605423</v>
      </c>
      <c r="AD118">
        <v>0.16457461645746166</v>
      </c>
      <c r="AE118">
        <v>0.15426546742981739</v>
      </c>
    </row>
    <row r="119" spans="1:31" x14ac:dyDescent="0.25">
      <c r="A119" t="s">
        <v>165</v>
      </c>
      <c r="B119" t="s">
        <v>78</v>
      </c>
      <c r="C119">
        <v>0.13948178930059024</v>
      </c>
      <c r="D119">
        <v>0.11804435287466965</v>
      </c>
      <c r="E119">
        <v>0.11804435287466966</v>
      </c>
      <c r="F119">
        <v>0.11804435287466962</v>
      </c>
      <c r="G119">
        <v>0.11804435287466961</v>
      </c>
      <c r="H119">
        <v>0.11804435287466962</v>
      </c>
      <c r="I119">
        <v>0.11804435287466962</v>
      </c>
      <c r="J119">
        <v>0.11804435287466965</v>
      </c>
      <c r="K119">
        <v>0.11851179871684173</v>
      </c>
      <c r="L119">
        <v>0.12135006343080712</v>
      </c>
      <c r="M119">
        <v>0.124962102600023</v>
      </c>
      <c r="N119">
        <v>0.1233746288522576</v>
      </c>
      <c r="O119">
        <v>0.12902937939377113</v>
      </c>
      <c r="P119">
        <v>0.12849965501491695</v>
      </c>
      <c r="Q119">
        <v>0.12773120463887538</v>
      </c>
      <c r="R119">
        <v>0.12955309947140797</v>
      </c>
      <c r="S119">
        <v>0.13179877482829033</v>
      </c>
      <c r="T119">
        <v>0.13512739765244774</v>
      </c>
      <c r="U119">
        <v>0.13473705021747726</v>
      </c>
      <c r="V119">
        <v>0.13136209403780902</v>
      </c>
      <c r="W119">
        <v>0.13173076923076923</v>
      </c>
      <c r="X119">
        <v>0.12891344383057091</v>
      </c>
      <c r="Y119">
        <v>0.13126605155521734</v>
      </c>
      <c r="Z119">
        <v>0.13601639649711197</v>
      </c>
      <c r="AA119">
        <v>0.13576736079258783</v>
      </c>
      <c r="AB119">
        <v>0.1371082621082621</v>
      </c>
      <c r="AC119">
        <v>0.13716468443441271</v>
      </c>
      <c r="AD119">
        <v>0.13777853376424562</v>
      </c>
      <c r="AE119">
        <v>0.1352508132169149</v>
      </c>
    </row>
    <row r="120" spans="1:31" x14ac:dyDescent="0.25">
      <c r="A120" t="s">
        <v>165</v>
      </c>
      <c r="B120" t="s">
        <v>80</v>
      </c>
      <c r="C120">
        <v>0.13641438983513365</v>
      </c>
      <c r="D120">
        <v>0.13365250844479451</v>
      </c>
      <c r="E120">
        <v>0.13365250844479445</v>
      </c>
      <c r="F120">
        <v>0.13365250844479451</v>
      </c>
      <c r="G120">
        <v>0.13365250844479445</v>
      </c>
      <c r="H120">
        <v>0.13365250844479445</v>
      </c>
      <c r="I120">
        <v>0.13365250844479445</v>
      </c>
      <c r="J120">
        <v>0.13365250844479445</v>
      </c>
      <c r="K120">
        <v>0.13377680095396199</v>
      </c>
      <c r="L120">
        <v>0.13725691943615598</v>
      </c>
      <c r="M120">
        <v>0.13457928213174927</v>
      </c>
      <c r="N120">
        <v>0.13461121471009149</v>
      </c>
      <c r="O120">
        <v>0.13542181203691667</v>
      </c>
      <c r="P120">
        <v>0.13659683085243499</v>
      </c>
      <c r="Q120">
        <v>0.13739990718891007</v>
      </c>
      <c r="R120">
        <v>0.13536012979738474</v>
      </c>
      <c r="S120">
        <v>0.13577187732306578</v>
      </c>
      <c r="T120">
        <v>0.13737602008788449</v>
      </c>
      <c r="U120">
        <v>0.13841677679769698</v>
      </c>
      <c r="V120">
        <v>0.13933982544502241</v>
      </c>
      <c r="W120">
        <v>0.13912094024577415</v>
      </c>
      <c r="X120">
        <v>0.1394514227121251</v>
      </c>
      <c r="Y120">
        <v>0.14184755174154468</v>
      </c>
      <c r="Z120">
        <v>0.14342235410484669</v>
      </c>
      <c r="AA120">
        <v>0.14406167188629246</v>
      </c>
      <c r="AB120">
        <v>0.1406799531066823</v>
      </c>
      <c r="AC120">
        <v>0.14133949191685913</v>
      </c>
      <c r="AD120">
        <v>0.14027872972355496</v>
      </c>
      <c r="AE120">
        <v>0.14147330479837802</v>
      </c>
    </row>
    <row r="121" spans="1:31" x14ac:dyDescent="0.25">
      <c r="A121" t="s">
        <v>165</v>
      </c>
      <c r="B121" t="s">
        <v>82</v>
      </c>
      <c r="C121">
        <v>0.11422150478765057</v>
      </c>
      <c r="D121">
        <v>0.14561985283168055</v>
      </c>
      <c r="E121">
        <v>0.14561985283168061</v>
      </c>
      <c r="F121">
        <v>0.14561985283168055</v>
      </c>
      <c r="G121">
        <v>0.14561985283168055</v>
      </c>
      <c r="H121">
        <v>0.14561985283168052</v>
      </c>
      <c r="I121">
        <v>0.14561985283168052</v>
      </c>
      <c r="J121">
        <v>0.14561985283168052</v>
      </c>
      <c r="K121">
        <v>0.1459659792834743</v>
      </c>
      <c r="L121">
        <v>0.1503047351148617</v>
      </c>
      <c r="M121">
        <v>0.14694408322496749</v>
      </c>
      <c r="N121">
        <v>0.14392905866302866</v>
      </c>
      <c r="O121">
        <v>0.14744854806879051</v>
      </c>
      <c r="P121">
        <v>0.1455321816116269</v>
      </c>
      <c r="Q121">
        <v>0.14153974073094222</v>
      </c>
      <c r="R121">
        <v>0.14119795471146823</v>
      </c>
      <c r="S121">
        <v>0.1412294934198666</v>
      </c>
      <c r="T121">
        <v>0.14190670598019203</v>
      </c>
      <c r="U121">
        <v>0.14021862042970223</v>
      </c>
      <c r="V121">
        <v>0.1362720966659208</v>
      </c>
      <c r="W121">
        <v>0.12164825765182788</v>
      </c>
      <c r="X121">
        <v>0.12371134020618557</v>
      </c>
      <c r="Y121">
        <v>0.12764743635456036</v>
      </c>
      <c r="Z121">
        <v>0.12945641859834622</v>
      </c>
      <c r="AA121">
        <v>0.12983673994086645</v>
      </c>
      <c r="AB121">
        <v>0.12639181462533855</v>
      </c>
      <c r="AC121">
        <v>0.12595644496762801</v>
      </c>
      <c r="AD121">
        <v>0.12647312446105202</v>
      </c>
      <c r="AE121">
        <v>0.12449799196787148</v>
      </c>
    </row>
    <row r="122" spans="1:31" x14ac:dyDescent="0.25">
      <c r="A122" t="s">
        <v>165</v>
      </c>
      <c r="B122" t="s">
        <v>85</v>
      </c>
      <c r="C122">
        <v>0.14535414135728894</v>
      </c>
      <c r="D122">
        <v>0.15484812140170201</v>
      </c>
      <c r="E122">
        <v>0.15484812140170201</v>
      </c>
      <c r="F122">
        <v>0.15484812140170201</v>
      </c>
      <c r="G122">
        <v>0.15484812140170198</v>
      </c>
      <c r="H122">
        <v>0.15484812140170193</v>
      </c>
      <c r="I122">
        <v>0.15484812140170195</v>
      </c>
      <c r="J122">
        <v>0.15484812140170198</v>
      </c>
      <c r="K122">
        <v>0.15492957746478872</v>
      </c>
      <c r="L122">
        <v>0.14788820654217322</v>
      </c>
      <c r="M122">
        <v>0.14616009498219085</v>
      </c>
      <c r="N122">
        <v>0.14434314385363764</v>
      </c>
      <c r="O122">
        <v>0.14682108818916637</v>
      </c>
      <c r="P122">
        <v>0.149762421540447</v>
      </c>
      <c r="Q122">
        <v>0.15159206275957546</v>
      </c>
      <c r="R122">
        <v>0.14754098360655737</v>
      </c>
      <c r="S122">
        <v>0.15094232192677789</v>
      </c>
      <c r="T122">
        <v>0.1481809068930951</v>
      </c>
      <c r="U122">
        <v>0.14603291574551708</v>
      </c>
      <c r="V122">
        <v>0.14506912442396314</v>
      </c>
      <c r="W122">
        <v>0.14835663700744506</v>
      </c>
      <c r="X122">
        <v>0.14485696895922093</v>
      </c>
      <c r="Y122">
        <v>0.14987019117299977</v>
      </c>
      <c r="Z122">
        <v>0.14622913068508925</v>
      </c>
      <c r="AA122">
        <v>0.14502529510961215</v>
      </c>
      <c r="AB122">
        <v>0.14462809917355371</v>
      </c>
      <c r="AC122">
        <v>0.14688787910810525</v>
      </c>
      <c r="AD122">
        <v>0.14698324596566964</v>
      </c>
      <c r="AE122">
        <v>0.14539908490086426</v>
      </c>
    </row>
    <row r="123" spans="1:31" x14ac:dyDescent="0.25">
      <c r="A123" t="s">
        <v>165</v>
      </c>
      <c r="B123" t="s">
        <v>88</v>
      </c>
      <c r="C123">
        <v>9.166340440849241E-2</v>
      </c>
      <c r="D123">
        <v>8.7009664463747277E-2</v>
      </c>
      <c r="E123">
        <v>8.7009664463747263E-2</v>
      </c>
      <c r="F123">
        <v>8.7009664463747305E-2</v>
      </c>
      <c r="G123">
        <v>8.7009664463747319E-2</v>
      </c>
      <c r="H123">
        <v>8.7009664463747291E-2</v>
      </c>
      <c r="I123">
        <v>8.7009664463747305E-2</v>
      </c>
      <c r="J123">
        <v>8.7009664463747319E-2</v>
      </c>
      <c r="K123">
        <v>8.799400324824054E-2</v>
      </c>
      <c r="L123">
        <v>9.1844830913730621E-2</v>
      </c>
      <c r="M123">
        <v>9.4002097019236938E-2</v>
      </c>
      <c r="N123">
        <v>9.7952637827255121E-2</v>
      </c>
      <c r="O123">
        <v>9.9692047581667775E-2</v>
      </c>
      <c r="P123">
        <v>0.10536858179798901</v>
      </c>
      <c r="Q123">
        <v>0.10490339551340237</v>
      </c>
      <c r="R123">
        <v>0.10670560281501097</v>
      </c>
      <c r="S123">
        <v>0.11548654465254433</v>
      </c>
      <c r="T123">
        <v>0.10402387795710812</v>
      </c>
      <c r="U123">
        <v>9.9574275703575327E-2</v>
      </c>
      <c r="V123">
        <v>0.10210306328017622</v>
      </c>
      <c r="W123">
        <v>9.2570477327832662E-2</v>
      </c>
      <c r="X123">
        <v>8.9514066496163683E-2</v>
      </c>
      <c r="Y123">
        <v>9.373828271466067E-2</v>
      </c>
      <c r="Z123">
        <v>9.0775719787273057E-2</v>
      </c>
      <c r="AA123">
        <v>9.3256814921090392E-2</v>
      </c>
      <c r="AB123">
        <v>8.3600142298114549E-2</v>
      </c>
      <c r="AC123">
        <v>9.2900964066608235E-2</v>
      </c>
      <c r="AD123">
        <v>8.940852819807428E-2</v>
      </c>
      <c r="AE123">
        <v>8.9639717290122392E-2</v>
      </c>
    </row>
    <row r="124" spans="1:31" x14ac:dyDescent="0.25">
      <c r="A124" t="s">
        <v>165</v>
      </c>
      <c r="B124" t="s">
        <v>91</v>
      </c>
      <c r="C124">
        <v>0.14472761252530456</v>
      </c>
      <c r="D124">
        <v>0.14661912733108287</v>
      </c>
      <c r="E124">
        <v>0.1466191273310829</v>
      </c>
      <c r="F124">
        <v>0.14661912733108295</v>
      </c>
      <c r="G124">
        <v>0.14661912733108293</v>
      </c>
      <c r="H124">
        <v>0.14661912733108295</v>
      </c>
      <c r="I124">
        <v>0.14661912733108293</v>
      </c>
      <c r="J124">
        <v>0.14661912733108298</v>
      </c>
      <c r="K124">
        <v>0.14680354231836806</v>
      </c>
      <c r="L124">
        <v>0.14451937062012429</v>
      </c>
      <c r="M124">
        <v>0.1419440158695173</v>
      </c>
      <c r="N124">
        <v>0.1447883608787042</v>
      </c>
      <c r="O124">
        <v>0.1419103313840156</v>
      </c>
      <c r="P124">
        <v>0.14751773049645389</v>
      </c>
      <c r="Q124">
        <v>0.15112495188774974</v>
      </c>
      <c r="R124">
        <v>0.14848892105172473</v>
      </c>
      <c r="S124">
        <v>0.14757969303423848</v>
      </c>
      <c r="T124">
        <v>0.14595704127263398</v>
      </c>
      <c r="U124">
        <v>0.1507558423046626</v>
      </c>
      <c r="V124">
        <v>0.14542283572674311</v>
      </c>
      <c r="W124">
        <v>0.143543805986454</v>
      </c>
      <c r="X124">
        <v>0.14738393515106854</v>
      </c>
      <c r="Y124">
        <v>0.14731984380546681</v>
      </c>
      <c r="Z124">
        <v>0.14747191011235955</v>
      </c>
      <c r="AA124">
        <v>0.14631685166498487</v>
      </c>
      <c r="AB124">
        <v>0.14504054897067997</v>
      </c>
      <c r="AC124">
        <v>0.14736221632773358</v>
      </c>
      <c r="AD124">
        <v>0.14579759862778729</v>
      </c>
      <c r="AE124">
        <v>0.14583929082070346</v>
      </c>
    </row>
    <row r="125" spans="1:31" x14ac:dyDescent="0.25">
      <c r="A125" t="s">
        <v>165</v>
      </c>
      <c r="B125" t="s">
        <v>94</v>
      </c>
      <c r="C125">
        <v>0.12811344344352979</v>
      </c>
      <c r="D125">
        <v>0.13266714825293785</v>
      </c>
      <c r="E125">
        <v>0.13266714825293785</v>
      </c>
      <c r="F125">
        <v>0.13266714825293779</v>
      </c>
      <c r="G125">
        <v>0.13266714825293782</v>
      </c>
      <c r="H125">
        <v>0.13266714825293782</v>
      </c>
      <c r="I125">
        <v>0.13266714825293782</v>
      </c>
      <c r="J125">
        <v>0.13266714825293779</v>
      </c>
      <c r="K125">
        <v>0.13244921099285226</v>
      </c>
      <c r="L125">
        <v>0.13537526879732836</v>
      </c>
      <c r="M125">
        <v>0.13272652196549434</v>
      </c>
      <c r="N125">
        <v>0.13344691503972461</v>
      </c>
      <c r="O125">
        <v>0.13491983967935872</v>
      </c>
      <c r="P125">
        <v>0.13511432709339449</v>
      </c>
      <c r="Q125">
        <v>0.13437395932995386</v>
      </c>
      <c r="R125">
        <v>0.13287980450629555</v>
      </c>
      <c r="S125">
        <v>0.13361447793571093</v>
      </c>
      <c r="T125">
        <v>0.13427697412765074</v>
      </c>
      <c r="U125">
        <v>0.13386095739593351</v>
      </c>
      <c r="V125">
        <v>0.13319853075640967</v>
      </c>
      <c r="W125">
        <v>0.13334233009104027</v>
      </c>
      <c r="X125">
        <v>6.25E-2</v>
      </c>
      <c r="Y125">
        <v>6.25E-2</v>
      </c>
      <c r="Z125">
        <v>6.25E-2</v>
      </c>
      <c r="AA125">
        <v>6.25E-2</v>
      </c>
      <c r="AB125">
        <v>6.25E-2</v>
      </c>
      <c r="AC125">
        <v>6.25E-2</v>
      </c>
      <c r="AD125">
        <v>6.25E-2</v>
      </c>
      <c r="AE125">
        <v>6.25E-2</v>
      </c>
    </row>
    <row r="126" spans="1:31" x14ac:dyDescent="0.25">
      <c r="A126" t="s">
        <v>165</v>
      </c>
      <c r="B126" t="s">
        <v>97</v>
      </c>
      <c r="C126">
        <v>0.12460817366608598</v>
      </c>
      <c r="D126">
        <v>0.11343510459414456</v>
      </c>
      <c r="E126">
        <v>0.11343510459414455</v>
      </c>
      <c r="F126">
        <v>0.11343510459414456</v>
      </c>
      <c r="G126">
        <v>0.11343510459414452</v>
      </c>
      <c r="H126">
        <v>0.11343510459414452</v>
      </c>
      <c r="I126">
        <v>0.11343510459414453</v>
      </c>
      <c r="J126">
        <v>0.11343510459414453</v>
      </c>
      <c r="K126">
        <v>0.11431970034419923</v>
      </c>
      <c r="L126">
        <v>0.13078953963434181</v>
      </c>
      <c r="M126">
        <v>0.11774000983215113</v>
      </c>
      <c r="N126">
        <v>0.1219248415384015</v>
      </c>
      <c r="O126">
        <v>0.12108029167052338</v>
      </c>
      <c r="P126">
        <v>0.12292352454982824</v>
      </c>
      <c r="Q126">
        <v>0.1196006416945148</v>
      </c>
      <c r="R126">
        <v>0.11643665519565757</v>
      </c>
      <c r="S126">
        <v>0.11837087805943322</v>
      </c>
      <c r="T126">
        <v>0.11884205180294566</v>
      </c>
      <c r="U126">
        <v>0.11937985872784021</v>
      </c>
      <c r="V126">
        <v>0.11916246437184828</v>
      </c>
      <c r="W126">
        <v>0.12397424619743205</v>
      </c>
      <c r="X126">
        <v>0.12502537040795617</v>
      </c>
      <c r="Y126">
        <v>0.1269251605912855</v>
      </c>
      <c r="Z126">
        <v>0.12970460338881393</v>
      </c>
      <c r="AA126">
        <v>0.13001083423618634</v>
      </c>
      <c r="AB126">
        <v>0.12447844228094576</v>
      </c>
      <c r="AC126">
        <v>0.12792894309481986</v>
      </c>
      <c r="AD126">
        <v>0.12533601062279368</v>
      </c>
      <c r="AE126">
        <v>0.12449863629071073</v>
      </c>
    </row>
    <row r="127" spans="1:31" x14ac:dyDescent="0.25">
      <c r="A127" t="s">
        <v>165</v>
      </c>
      <c r="B127" t="s">
        <v>101</v>
      </c>
      <c r="C127">
        <v>0.10052099397916003</v>
      </c>
      <c r="D127">
        <v>0.111819047789856</v>
      </c>
      <c r="E127">
        <v>0.11181904778985599</v>
      </c>
      <c r="F127">
        <v>0.11181904778985598</v>
      </c>
      <c r="G127">
        <v>0.11181904778985598</v>
      </c>
      <c r="H127">
        <v>0.11181904778985596</v>
      </c>
      <c r="I127">
        <v>0.11181904778985599</v>
      </c>
      <c r="J127">
        <v>0.11181904778985598</v>
      </c>
      <c r="K127">
        <v>0.11077342276252358</v>
      </c>
      <c r="L127">
        <v>0.10910808671450094</v>
      </c>
      <c r="M127">
        <v>0.10888062985965084</v>
      </c>
      <c r="N127">
        <v>0.10933472080978171</v>
      </c>
      <c r="O127">
        <v>0.11247853137547061</v>
      </c>
      <c r="P127">
        <v>0.10755984461979437</v>
      </c>
      <c r="Q127">
        <v>0.10824017952643611</v>
      </c>
      <c r="R127">
        <v>0.10743271677922286</v>
      </c>
      <c r="S127">
        <v>0.10921944885297936</v>
      </c>
      <c r="T127">
        <v>0.10558878887832877</v>
      </c>
      <c r="U127">
        <v>0.10836914829705624</v>
      </c>
      <c r="V127">
        <v>0.10247618341550209</v>
      </c>
      <c r="W127">
        <v>0.10387602606102993</v>
      </c>
      <c r="X127">
        <v>6.25E-2</v>
      </c>
      <c r="Y127">
        <v>6.25E-2</v>
      </c>
      <c r="Z127">
        <v>6.25E-2</v>
      </c>
      <c r="AA127">
        <v>6.25E-2</v>
      </c>
      <c r="AB127">
        <v>6.25E-2</v>
      </c>
      <c r="AC127">
        <v>6.25E-2</v>
      </c>
      <c r="AD127">
        <v>6.25E-2</v>
      </c>
      <c r="AE127">
        <v>6.25E-2</v>
      </c>
    </row>
    <row r="128" spans="1:31" x14ac:dyDescent="0.25">
      <c r="A128" t="s">
        <v>165</v>
      </c>
      <c r="B128" t="s">
        <v>105</v>
      </c>
      <c r="C128">
        <v>0.12149685602047877</v>
      </c>
      <c r="D128">
        <v>0.129291481685429</v>
      </c>
      <c r="E128">
        <v>0.12929148168542898</v>
      </c>
      <c r="F128">
        <v>0.129291481685429</v>
      </c>
      <c r="G128">
        <v>0.12929148168542898</v>
      </c>
      <c r="H128">
        <v>0.129291481685429</v>
      </c>
      <c r="I128">
        <v>0.12929148168542898</v>
      </c>
      <c r="J128">
        <v>0.12929148168542898</v>
      </c>
      <c r="K128">
        <v>0.12908312683036721</v>
      </c>
      <c r="L128">
        <v>0.13084077518805351</v>
      </c>
      <c r="M128">
        <v>0.1280830194043642</v>
      </c>
      <c r="N128">
        <v>0.12694997310381925</v>
      </c>
      <c r="O128">
        <v>0.12637739920871072</v>
      </c>
      <c r="P128">
        <v>0.12712879537524088</v>
      </c>
      <c r="Q128">
        <v>0.12752523577710276</v>
      </c>
      <c r="R128">
        <v>0.12038203719570587</v>
      </c>
      <c r="S128">
        <v>0.12064825930372149</v>
      </c>
      <c r="T128">
        <v>0.12547762849747318</v>
      </c>
      <c r="U128">
        <v>0.12570827735264911</v>
      </c>
      <c r="V128">
        <v>0.12623176116260709</v>
      </c>
      <c r="W128">
        <v>0.12261273798596511</v>
      </c>
      <c r="X128">
        <v>0.12215992918264974</v>
      </c>
      <c r="Y128">
        <v>0.1230055120394546</v>
      </c>
      <c r="Z128">
        <v>0.12311199772014819</v>
      </c>
      <c r="AA128">
        <v>0.12141652613827993</v>
      </c>
      <c r="AB128">
        <v>0.1207276736493936</v>
      </c>
      <c r="AC128">
        <v>0.12106793550092519</v>
      </c>
      <c r="AD128">
        <v>0.12096983541872176</v>
      </c>
      <c r="AE128">
        <v>0.1249423933637155</v>
      </c>
    </row>
    <row r="129" spans="1:31" x14ac:dyDescent="0.25">
      <c r="A129" t="s">
        <v>165</v>
      </c>
      <c r="B129" t="s">
        <v>108</v>
      </c>
      <c r="C129">
        <v>0.13752365347518619</v>
      </c>
      <c r="D129">
        <v>0.15394573311263599</v>
      </c>
      <c r="E129">
        <v>0.15394573311263604</v>
      </c>
      <c r="F129">
        <v>0.15394573311263601</v>
      </c>
      <c r="G129">
        <v>0.15394573311263604</v>
      </c>
      <c r="H129">
        <v>0.1539457331126361</v>
      </c>
      <c r="I129">
        <v>0.15394573311263607</v>
      </c>
      <c r="J129">
        <v>0.1539457331126361</v>
      </c>
      <c r="K129">
        <v>0.15383912367970964</v>
      </c>
      <c r="L129">
        <v>0.15315903046118332</v>
      </c>
      <c r="M129">
        <v>0.14992754021976409</v>
      </c>
      <c r="N129">
        <v>0.14952891099526519</v>
      </c>
      <c r="O129">
        <v>0.15102017257799197</v>
      </c>
      <c r="P129">
        <v>0.14859551356397274</v>
      </c>
      <c r="Q129">
        <v>0.1471405386075427</v>
      </c>
      <c r="R129">
        <v>0.14760858797941298</v>
      </c>
      <c r="S129">
        <v>0.14568184448957686</v>
      </c>
      <c r="T129">
        <v>0.14640911841839824</v>
      </c>
      <c r="U129">
        <v>0.14447536741370051</v>
      </c>
      <c r="V129">
        <v>0.14372302768753334</v>
      </c>
      <c r="W129">
        <v>0.13961070093009875</v>
      </c>
      <c r="X129">
        <v>0.14060663061368445</v>
      </c>
      <c r="Y129">
        <v>0.14131185270425778</v>
      </c>
      <c r="Z129">
        <v>0.13817855540601168</v>
      </c>
      <c r="AA129">
        <v>0.13541437678610685</v>
      </c>
      <c r="AB129">
        <v>0.13891903624918603</v>
      </c>
      <c r="AC129">
        <v>0.14137566137566138</v>
      </c>
      <c r="AD129">
        <v>0.14109926168990977</v>
      </c>
      <c r="AE129">
        <v>0.13938669852648347</v>
      </c>
    </row>
    <row r="130" spans="1:31" x14ac:dyDescent="0.25">
      <c r="A130" t="s">
        <v>165</v>
      </c>
      <c r="B130" t="s">
        <v>111</v>
      </c>
      <c r="C130">
        <v>0.1062074801618129</v>
      </c>
      <c r="D130">
        <v>0.12079437099544225</v>
      </c>
      <c r="E130">
        <v>0.12079437099544225</v>
      </c>
      <c r="F130">
        <v>0.12079437099544227</v>
      </c>
      <c r="G130">
        <v>0.12079437099544224</v>
      </c>
      <c r="H130">
        <v>0.12079437099544228</v>
      </c>
      <c r="I130">
        <v>0.1207943709954423</v>
      </c>
      <c r="J130">
        <v>0.12079437099544227</v>
      </c>
      <c r="K130">
        <v>0.1218348623853211</v>
      </c>
      <c r="L130">
        <v>0.12115788782345988</v>
      </c>
      <c r="M130">
        <v>0.12102832994208797</v>
      </c>
      <c r="N130">
        <v>0.12480169222633528</v>
      </c>
      <c r="O130">
        <v>0.12883616402018938</v>
      </c>
      <c r="P130">
        <v>0.12827316627791688</v>
      </c>
      <c r="Q130">
        <v>0.13036099423682071</v>
      </c>
      <c r="R130">
        <v>0.12994330752212391</v>
      </c>
      <c r="S130">
        <v>0.12950485848218557</v>
      </c>
      <c r="T130">
        <v>0.13001473491061746</v>
      </c>
      <c r="U130">
        <v>0.12928298827114759</v>
      </c>
      <c r="V130">
        <v>0.12747667319433245</v>
      </c>
      <c r="W130">
        <v>0.11822906473568617</v>
      </c>
      <c r="X130">
        <v>0.11454093577783381</v>
      </c>
      <c r="Y130">
        <v>0.11753114223379549</v>
      </c>
      <c r="Z130">
        <v>0.12311135982092893</v>
      </c>
      <c r="AA130">
        <v>0.12427904421862125</v>
      </c>
      <c r="AB130">
        <v>0.12378721980595517</v>
      </c>
      <c r="AC130">
        <v>0.12074679266331988</v>
      </c>
      <c r="AD130">
        <v>0.12053322852183027</v>
      </c>
      <c r="AE130">
        <v>0.12485444430068574</v>
      </c>
    </row>
    <row r="131" spans="1:31" x14ac:dyDescent="0.25">
      <c r="A131" t="s">
        <v>166</v>
      </c>
      <c r="B131" t="s">
        <v>57</v>
      </c>
      <c r="C131">
        <v>8.8237486558964767E-2</v>
      </c>
      <c r="D131">
        <v>7.3483720785905662E-2</v>
      </c>
      <c r="E131">
        <v>7.2645493702386266E-2</v>
      </c>
      <c r="F131">
        <v>7.3347817965216111E-2</v>
      </c>
      <c r="G131">
        <v>7.3029555861818668E-2</v>
      </c>
      <c r="H131">
        <v>7.299833199490216E-2</v>
      </c>
      <c r="I131">
        <v>7.3279936203644619E-2</v>
      </c>
      <c r="J131">
        <v>7.3220585527778978E-2</v>
      </c>
      <c r="K131">
        <v>7.1873565479703583E-2</v>
      </c>
      <c r="L131">
        <v>7.1180555555555552E-2</v>
      </c>
      <c r="M131">
        <v>7.4308300395256918E-2</v>
      </c>
      <c r="N131">
        <v>7.5742197411824405E-2</v>
      </c>
      <c r="O131">
        <v>7.6708247998510518E-2</v>
      </c>
      <c r="P131">
        <v>7.9975162992859367E-2</v>
      </c>
      <c r="Q131">
        <v>7.2978056426332288E-2</v>
      </c>
      <c r="R131">
        <v>7.9132656240264193E-2</v>
      </c>
      <c r="S131">
        <v>7.8814705520718065E-2</v>
      </c>
      <c r="T131">
        <v>8.1341509197847578E-2</v>
      </c>
      <c r="U131">
        <v>7.9396283848056318E-2</v>
      </c>
      <c r="V131">
        <v>8.2138627831389047E-2</v>
      </c>
      <c r="W131">
        <v>8.4469863616366034E-2</v>
      </c>
      <c r="X131">
        <v>8.4626234132581094E-2</v>
      </c>
      <c r="Y131">
        <v>8.2459653669454583E-2</v>
      </c>
      <c r="Z131">
        <v>8.8657722087593829E-2</v>
      </c>
      <c r="AA131">
        <v>8.7909511809177748E-2</v>
      </c>
      <c r="AB131">
        <v>8.6951342981359064E-2</v>
      </c>
      <c r="AC131">
        <v>8.1439952788433162E-2</v>
      </c>
      <c r="AD131">
        <v>8.5160989267382178E-2</v>
      </c>
      <c r="AE131">
        <v>8.6186258079961692E-2</v>
      </c>
    </row>
    <row r="132" spans="1:31" x14ac:dyDescent="0.25">
      <c r="A132" t="s">
        <v>166</v>
      </c>
      <c r="B132" t="s">
        <v>59</v>
      </c>
      <c r="C132">
        <v>7.1552056231760308E-2</v>
      </c>
      <c r="D132">
        <v>6.1126762184001857E-2</v>
      </c>
      <c r="E132">
        <v>6.1126762184001836E-2</v>
      </c>
      <c r="F132">
        <v>6.1126762184001857E-2</v>
      </c>
      <c r="G132">
        <v>6.1126762184001829E-2</v>
      </c>
      <c r="H132">
        <v>6.1126762184001829E-2</v>
      </c>
      <c r="I132">
        <v>6.1126762184001843E-2</v>
      </c>
      <c r="J132">
        <v>6.1126762184001829E-2</v>
      </c>
      <c r="K132">
        <v>6.2137318338211886E-2</v>
      </c>
      <c r="L132">
        <v>6.2868749395492793E-2</v>
      </c>
      <c r="M132">
        <v>5.7367080474540491E-2</v>
      </c>
      <c r="N132">
        <v>6.3015685918940981E-2</v>
      </c>
      <c r="O132">
        <v>5.8818326552273127E-2</v>
      </c>
      <c r="P132">
        <v>6.3228737997256521E-2</v>
      </c>
      <c r="Q132">
        <v>6.3781918263034879E-2</v>
      </c>
      <c r="R132">
        <v>6.2502595622741811E-2</v>
      </c>
      <c r="S132">
        <v>6.1977194012922045E-2</v>
      </c>
      <c r="T132">
        <v>6.0676733338603843E-2</v>
      </c>
      <c r="U132">
        <v>6.3059937552294845E-2</v>
      </c>
      <c r="V132">
        <v>6.5951866707806228E-2</v>
      </c>
      <c r="W132">
        <v>6.5540315142952457E-2</v>
      </c>
      <c r="X132">
        <v>3.3347024193706117E-2</v>
      </c>
      <c r="Y132">
        <v>3.1692151513228857E-2</v>
      </c>
      <c r="Z132">
        <v>3.3536604395398628E-2</v>
      </c>
      <c r="AA132">
        <v>3.3121566461037963E-2</v>
      </c>
      <c r="AB132">
        <v>3.3413622616223264E-2</v>
      </c>
      <c r="AC132">
        <v>3.1051066400260213E-2</v>
      </c>
      <c r="AD132">
        <v>3.1752472736495056E-2</v>
      </c>
      <c r="AE132">
        <v>3.4322218021139599E-2</v>
      </c>
    </row>
    <row r="133" spans="1:31" x14ac:dyDescent="0.25">
      <c r="A133" t="s">
        <v>166</v>
      </c>
      <c r="B133" t="s">
        <v>65</v>
      </c>
      <c r="C133">
        <v>4.7470673835578375E-2</v>
      </c>
      <c r="D133">
        <v>4.6045053200606804E-2</v>
      </c>
      <c r="E133">
        <v>4.6045053200606825E-2</v>
      </c>
      <c r="F133">
        <v>4.6045053200606825E-2</v>
      </c>
      <c r="G133">
        <v>4.6045053200606811E-2</v>
      </c>
      <c r="H133">
        <v>4.6045053200606811E-2</v>
      </c>
      <c r="I133">
        <v>4.6045053200606825E-2</v>
      </c>
      <c r="J133">
        <v>4.6045053200606818E-2</v>
      </c>
      <c r="K133">
        <v>4.6172844674215625E-2</v>
      </c>
      <c r="L133">
        <v>4.8381373797249064E-2</v>
      </c>
      <c r="M133">
        <v>4.8630109019639871E-2</v>
      </c>
      <c r="N133">
        <v>4.8917289317121054E-2</v>
      </c>
      <c r="O133">
        <v>5.0388286205465649E-2</v>
      </c>
      <c r="P133">
        <v>4.6669263731982859E-2</v>
      </c>
      <c r="Q133">
        <v>4.6295742943086512E-2</v>
      </c>
      <c r="R133">
        <v>4.7038327526132406E-2</v>
      </c>
      <c r="S133">
        <v>4.5509571783244759E-2</v>
      </c>
      <c r="T133">
        <v>4.5927833926349568E-2</v>
      </c>
      <c r="U133">
        <v>4.5240771754341692E-2</v>
      </c>
      <c r="V133">
        <v>3.9903857372879381E-2</v>
      </c>
      <c r="W133">
        <v>4.0040086699139998E-2</v>
      </c>
      <c r="X133">
        <v>4.0625729628764887E-2</v>
      </c>
      <c r="Y133">
        <v>3.9613081529249194E-2</v>
      </c>
      <c r="Z133">
        <v>3.8721296713192258E-2</v>
      </c>
      <c r="AA133">
        <v>3.954676738502555E-2</v>
      </c>
      <c r="AB133">
        <v>4.0096937651465082E-2</v>
      </c>
      <c r="AC133">
        <v>4.1756349547998277E-2</v>
      </c>
      <c r="AD133">
        <v>3.9608177172061332E-2</v>
      </c>
      <c r="AE133">
        <v>3.7319762510602206E-2</v>
      </c>
    </row>
    <row r="134" spans="1:31" x14ac:dyDescent="0.25">
      <c r="A134" t="s">
        <v>166</v>
      </c>
      <c r="B134" t="s">
        <v>76</v>
      </c>
      <c r="C134">
        <v>5.5628754495078411E-2</v>
      </c>
      <c r="D134">
        <v>5.0984762920023574E-2</v>
      </c>
      <c r="E134">
        <v>5.0984762920023553E-2</v>
      </c>
      <c r="F134">
        <v>5.0984762920023567E-2</v>
      </c>
      <c r="G134">
        <v>5.0984762920023574E-2</v>
      </c>
      <c r="H134">
        <v>5.0984762920023567E-2</v>
      </c>
      <c r="I134">
        <v>5.098476292002356E-2</v>
      </c>
      <c r="J134">
        <v>5.0984762920023574E-2</v>
      </c>
      <c r="K134">
        <v>5.1321765153702778E-2</v>
      </c>
      <c r="L134">
        <v>5.3443870900464048E-2</v>
      </c>
      <c r="M134">
        <v>5.6550424128180961E-2</v>
      </c>
      <c r="N134">
        <v>5.7171606293450423E-2</v>
      </c>
      <c r="O134">
        <v>5.9120757727635372E-2</v>
      </c>
      <c r="P134">
        <v>5.9238719435341571E-2</v>
      </c>
      <c r="Q134">
        <v>6.0621792027062103E-2</v>
      </c>
      <c r="R134">
        <v>5.7051719486455175E-2</v>
      </c>
      <c r="S134">
        <v>5.8712135615907032E-2</v>
      </c>
      <c r="T134">
        <v>6.0402246310565497E-2</v>
      </c>
      <c r="U134">
        <v>5.957424505804558E-2</v>
      </c>
      <c r="V134">
        <v>5.8498934795515663E-2</v>
      </c>
      <c r="W134">
        <v>5.6135269815579883E-2</v>
      </c>
      <c r="X134">
        <v>5.5421686746987948E-2</v>
      </c>
      <c r="Y134">
        <v>5.6475903614457833E-2</v>
      </c>
      <c r="Z134">
        <v>5.5614220344948964E-2</v>
      </c>
      <c r="AA134">
        <v>5.5667337357478204E-2</v>
      </c>
      <c r="AB134">
        <v>5.5572900405869499E-2</v>
      </c>
      <c r="AC134">
        <v>5.6576261300670748E-2</v>
      </c>
      <c r="AD134">
        <v>5.9693165969316599E-2</v>
      </c>
      <c r="AE134">
        <v>6.0506950122649221E-2</v>
      </c>
    </row>
    <row r="135" spans="1:31" x14ac:dyDescent="0.25">
      <c r="A135" t="s">
        <v>166</v>
      </c>
      <c r="B135" t="s">
        <v>78</v>
      </c>
      <c r="C135">
        <v>3.2533483716680328E-2</v>
      </c>
      <c r="D135">
        <v>2.7761053198414425E-2</v>
      </c>
      <c r="E135">
        <v>2.7761053198414428E-2</v>
      </c>
      <c r="F135">
        <v>2.7761053198414418E-2</v>
      </c>
      <c r="G135">
        <v>2.7761053198414411E-2</v>
      </c>
      <c r="H135">
        <v>2.7761053198414414E-2</v>
      </c>
      <c r="I135">
        <v>2.7761053198414414E-2</v>
      </c>
      <c r="J135">
        <v>2.7761053198414418E-2</v>
      </c>
      <c r="K135">
        <v>2.7870984665493537E-2</v>
      </c>
      <c r="L135">
        <v>2.7611057215654083E-2</v>
      </c>
      <c r="M135">
        <v>2.8017939845064975E-2</v>
      </c>
      <c r="N135">
        <v>2.8258421214293027E-2</v>
      </c>
      <c r="O135">
        <v>2.7564871644869267E-2</v>
      </c>
      <c r="P135">
        <v>2.7501627746518566E-2</v>
      </c>
      <c r="Q135">
        <v>2.8039254956939715E-2</v>
      </c>
      <c r="R135">
        <v>2.9697260932244115E-2</v>
      </c>
      <c r="S135">
        <v>2.7844811583441618E-2</v>
      </c>
      <c r="T135">
        <v>3.1873270350224261E-2</v>
      </c>
      <c r="U135">
        <v>2.9161724001581651E-2</v>
      </c>
      <c r="V135">
        <v>2.8696073679108095E-2</v>
      </c>
      <c r="W135">
        <v>2.9134615384615384E-2</v>
      </c>
      <c r="X135">
        <v>3.1016768440438113E-2</v>
      </c>
      <c r="Y135">
        <v>3.0914106344525825E-2</v>
      </c>
      <c r="Z135">
        <v>3.3072479970188189E-2</v>
      </c>
      <c r="AA135">
        <v>3.2565819649573433E-2</v>
      </c>
      <c r="AB135">
        <v>3.3831908831908834E-2</v>
      </c>
      <c r="AC135">
        <v>3.2120843823248549E-2</v>
      </c>
      <c r="AD135">
        <v>3.189317911209389E-2</v>
      </c>
      <c r="AE135">
        <v>3.210066769388803E-2</v>
      </c>
    </row>
    <row r="136" spans="1:31" x14ac:dyDescent="0.25">
      <c r="A136" t="s">
        <v>166</v>
      </c>
      <c r="B136" t="s">
        <v>80</v>
      </c>
      <c r="C136">
        <v>5.525661469819429E-2</v>
      </c>
      <c r="D136">
        <v>5.028174856723238E-2</v>
      </c>
      <c r="E136">
        <v>5.0281748567232366E-2</v>
      </c>
      <c r="F136">
        <v>5.0281748567232373E-2</v>
      </c>
      <c r="G136">
        <v>5.0281748567232366E-2</v>
      </c>
      <c r="H136">
        <v>5.028174856723238E-2</v>
      </c>
      <c r="I136">
        <v>5.0281748567232366E-2</v>
      </c>
      <c r="J136">
        <v>5.0281748567232373E-2</v>
      </c>
      <c r="K136">
        <v>5.0328508966775001E-2</v>
      </c>
      <c r="L136">
        <v>5.1159812966583208E-2</v>
      </c>
      <c r="M136">
        <v>5.2789374877413212E-2</v>
      </c>
      <c r="N136">
        <v>5.3504054815907018E-2</v>
      </c>
      <c r="O136">
        <v>5.464708176264136E-2</v>
      </c>
      <c r="P136">
        <v>5.4234375394879832E-2</v>
      </c>
      <c r="Q136">
        <v>5.3711949921505513E-2</v>
      </c>
      <c r="R136">
        <v>5.3019913854711914E-2</v>
      </c>
      <c r="S136">
        <v>5.3370947143701275E-2</v>
      </c>
      <c r="T136">
        <v>5.3584431889516636E-2</v>
      </c>
      <c r="U136">
        <v>5.5372857567282378E-2</v>
      </c>
      <c r="V136">
        <v>5.5521473973986872E-2</v>
      </c>
      <c r="W136">
        <v>5.5726661241643577E-2</v>
      </c>
      <c r="X136">
        <v>5.6395795949756473E-2</v>
      </c>
      <c r="Y136">
        <v>5.5527511357900051E-2</v>
      </c>
      <c r="Z136">
        <v>5.5885262116716121E-2</v>
      </c>
      <c r="AA136">
        <v>5.6371958564201401E-2</v>
      </c>
      <c r="AB136">
        <v>5.5803048065650646E-2</v>
      </c>
      <c r="AC136">
        <v>5.635103926096998E-2</v>
      </c>
      <c r="AD136">
        <v>5.7116746630111952E-2</v>
      </c>
      <c r="AE136">
        <v>5.7220094615904486E-2</v>
      </c>
    </row>
    <row r="137" spans="1:31" x14ac:dyDescent="0.25">
      <c r="A137" t="s">
        <v>166</v>
      </c>
      <c r="B137" t="s">
        <v>82</v>
      </c>
      <c r="C137">
        <v>9.2018418834755686E-2</v>
      </c>
      <c r="D137">
        <v>7.2999535599214821E-2</v>
      </c>
      <c r="E137">
        <v>7.2999535599214849E-2</v>
      </c>
      <c r="F137">
        <v>7.2999535599214835E-2</v>
      </c>
      <c r="G137">
        <v>7.2999535599214835E-2</v>
      </c>
      <c r="H137">
        <v>7.2999535599214821E-2</v>
      </c>
      <c r="I137">
        <v>7.2999535599214835E-2</v>
      </c>
      <c r="J137">
        <v>7.2999535599214849E-2</v>
      </c>
      <c r="K137">
        <v>7.3173049510595833E-2</v>
      </c>
      <c r="L137">
        <v>7.6511954992967646E-2</v>
      </c>
      <c r="M137">
        <v>7.6409129635442358E-2</v>
      </c>
      <c r="N137">
        <v>7.7677353342428382E-2</v>
      </c>
      <c r="O137">
        <v>7.7248378911756413E-2</v>
      </c>
      <c r="P137">
        <v>8.0385474203784224E-2</v>
      </c>
      <c r="Q137">
        <v>7.936807891454703E-2</v>
      </c>
      <c r="R137">
        <v>8.093498904309715E-2</v>
      </c>
      <c r="S137">
        <v>7.8456823508202628E-2</v>
      </c>
      <c r="T137">
        <v>7.658577152793529E-2</v>
      </c>
      <c r="U137">
        <v>7.6818695816057297E-2</v>
      </c>
      <c r="V137">
        <v>8.0405758186022233E-2</v>
      </c>
      <c r="W137">
        <v>8.3007921454870015E-2</v>
      </c>
      <c r="X137">
        <v>8.1737849779086894E-2</v>
      </c>
      <c r="Y137">
        <v>8.4860586179847389E-2</v>
      </c>
      <c r="Z137">
        <v>8.5400569337128918E-2</v>
      </c>
      <c r="AA137">
        <v>8.4843810258387969E-2</v>
      </c>
      <c r="AB137">
        <v>8.4863075534155882E-2</v>
      </c>
      <c r="AC137">
        <v>8.4755738669805764E-2</v>
      </c>
      <c r="AD137">
        <v>8.3932164415061794E-2</v>
      </c>
      <c r="AE137">
        <v>8.3189902467010898E-2</v>
      </c>
    </row>
    <row r="138" spans="1:31" x14ac:dyDescent="0.25">
      <c r="A138" t="s">
        <v>166</v>
      </c>
      <c r="B138" t="s">
        <v>85</v>
      </c>
      <c r="C138">
        <v>4.2981832877781984E-2</v>
      </c>
      <c r="D138">
        <v>3.5519438664448705E-2</v>
      </c>
      <c r="E138">
        <v>3.5519438664448698E-2</v>
      </c>
      <c r="F138">
        <v>3.5519438664448698E-2</v>
      </c>
      <c r="G138">
        <v>3.5519438664448698E-2</v>
      </c>
      <c r="H138">
        <v>3.5519438664448698E-2</v>
      </c>
      <c r="I138">
        <v>3.5519438664448698E-2</v>
      </c>
      <c r="J138">
        <v>3.5519438664448705E-2</v>
      </c>
      <c r="K138">
        <v>3.5538123254293695E-2</v>
      </c>
      <c r="L138">
        <v>3.9729289384634665E-2</v>
      </c>
      <c r="M138">
        <v>4.2117103043179401E-2</v>
      </c>
      <c r="N138">
        <v>4.3688429296946704E-2</v>
      </c>
      <c r="O138">
        <v>4.5361322234286405E-2</v>
      </c>
      <c r="P138">
        <v>4.4582624508711213E-2</v>
      </c>
      <c r="Q138">
        <v>4.3147208121827409E-2</v>
      </c>
      <c r="R138">
        <v>4.1163096805073594E-2</v>
      </c>
      <c r="S138">
        <v>4.0084268063542677E-2</v>
      </c>
      <c r="T138">
        <v>4.1511881596792262E-2</v>
      </c>
      <c r="U138">
        <v>4.2986981085728321E-2</v>
      </c>
      <c r="V138">
        <v>4.3133640552995393E-2</v>
      </c>
      <c r="W138">
        <v>4.2370316566793777E-2</v>
      </c>
      <c r="X138">
        <v>4.3213633597078513E-2</v>
      </c>
      <c r="Y138">
        <v>4.4253009204625916E-2</v>
      </c>
      <c r="Z138">
        <v>4.4905008635578586E-2</v>
      </c>
      <c r="AA138">
        <v>4.7779651489600901E-2</v>
      </c>
      <c r="AB138">
        <v>4.4584602000869944E-2</v>
      </c>
      <c r="AC138">
        <v>4.7025256261227943E-2</v>
      </c>
      <c r="AD138">
        <v>4.8823106177407753E-2</v>
      </c>
      <c r="AE138">
        <v>4.9313675648195221E-2</v>
      </c>
    </row>
    <row r="139" spans="1:31" x14ac:dyDescent="0.25">
      <c r="A139" t="s">
        <v>166</v>
      </c>
      <c r="B139" t="s">
        <v>88</v>
      </c>
      <c r="C139">
        <v>2.6053709333557214E-2</v>
      </c>
      <c r="D139">
        <v>2.5118738912865989E-2</v>
      </c>
      <c r="E139">
        <v>2.5118738912865989E-2</v>
      </c>
      <c r="F139">
        <v>2.5118738912865996E-2</v>
      </c>
      <c r="G139">
        <v>2.5118738912865996E-2</v>
      </c>
      <c r="H139">
        <v>2.5118738912866E-2</v>
      </c>
      <c r="I139">
        <v>2.5118738912866E-2</v>
      </c>
      <c r="J139">
        <v>2.5118738912866003E-2</v>
      </c>
      <c r="K139">
        <v>2.5402906758838963E-2</v>
      </c>
      <c r="L139">
        <v>2.7019492633971652E-2</v>
      </c>
      <c r="M139">
        <v>3.4665011875976294E-2</v>
      </c>
      <c r="N139">
        <v>3.5198800324912002E-2</v>
      </c>
      <c r="O139">
        <v>3.6833524545619223E-2</v>
      </c>
      <c r="P139">
        <v>2.7765107193145986E-2</v>
      </c>
      <c r="Q139">
        <v>2.7416038382453736E-2</v>
      </c>
      <c r="R139">
        <v>2.9383490831262585E-2</v>
      </c>
      <c r="S139">
        <v>3.0592462159614392E-2</v>
      </c>
      <c r="T139">
        <v>3.003168988134719E-2</v>
      </c>
      <c r="U139">
        <v>2.9009531703273934E-2</v>
      </c>
      <c r="V139">
        <v>2.730028429951236E-2</v>
      </c>
      <c r="W139">
        <v>2.7322404371584699E-2</v>
      </c>
      <c r="X139">
        <v>2.6488856412130068E-2</v>
      </c>
      <c r="Y139">
        <v>2.7184101987251595E-2</v>
      </c>
      <c r="Z139">
        <v>2.7507793874931231E-2</v>
      </c>
      <c r="AA139">
        <v>2.7797704447632712E-2</v>
      </c>
      <c r="AB139">
        <v>2.3123443614372109E-2</v>
      </c>
      <c r="AC139">
        <v>2.7169149868536371E-2</v>
      </c>
      <c r="AD139">
        <v>2.4071526822558458E-2</v>
      </c>
      <c r="AE139">
        <v>2.4995690398207204E-2</v>
      </c>
    </row>
    <row r="140" spans="1:31" x14ac:dyDescent="0.25">
      <c r="A140" t="s">
        <v>166</v>
      </c>
      <c r="B140" t="s">
        <v>91</v>
      </c>
      <c r="C140">
        <v>4.9612577471566922E-2</v>
      </c>
      <c r="D140">
        <v>3.916297218627364E-2</v>
      </c>
      <c r="E140">
        <v>3.9162972186273654E-2</v>
      </c>
      <c r="F140">
        <v>3.916297218627366E-2</v>
      </c>
      <c r="G140">
        <v>3.9162972186273654E-2</v>
      </c>
      <c r="H140">
        <v>3.916297218627366E-2</v>
      </c>
      <c r="I140">
        <v>3.916297218627366E-2</v>
      </c>
      <c r="J140">
        <v>3.9162972186273667E-2</v>
      </c>
      <c r="K140">
        <v>3.9212230691280783E-2</v>
      </c>
      <c r="L140">
        <v>4.5396447617788355E-2</v>
      </c>
      <c r="M140">
        <v>4.4963632356182497E-2</v>
      </c>
      <c r="N140">
        <v>4.327576969047521E-2</v>
      </c>
      <c r="O140">
        <v>4.6783625730994149E-2</v>
      </c>
      <c r="P140">
        <v>4.8936170212765959E-2</v>
      </c>
      <c r="Q140">
        <v>4.723748206725218E-2</v>
      </c>
      <c r="R140">
        <v>4.893345738998587E-2</v>
      </c>
      <c r="S140">
        <v>4.8912126834204754E-2</v>
      </c>
      <c r="T140">
        <v>5.1682427974488673E-2</v>
      </c>
      <c r="U140">
        <v>5.5515960838741135E-2</v>
      </c>
      <c r="V140">
        <v>5.306319343945972E-2</v>
      </c>
      <c r="W140">
        <v>5.607748889374408E-2</v>
      </c>
      <c r="X140">
        <v>6.0795873249815773E-2</v>
      </c>
      <c r="Y140">
        <v>5.8572949946751864E-2</v>
      </c>
      <c r="Z140">
        <v>5.2668539325842693E-2</v>
      </c>
      <c r="AA140">
        <v>5.2135889673730236E-2</v>
      </c>
      <c r="AB140">
        <v>5.458515283842795E-2</v>
      </c>
      <c r="AC140">
        <v>5.4524020041261417E-2</v>
      </c>
      <c r="AD140">
        <v>5.5746140651801029E-2</v>
      </c>
      <c r="AE140">
        <v>5.8621675722047469E-2</v>
      </c>
    </row>
    <row r="141" spans="1:31" x14ac:dyDescent="0.25">
      <c r="A141" t="s">
        <v>166</v>
      </c>
      <c r="B141" t="s">
        <v>94</v>
      </c>
      <c r="C141">
        <v>4.913915712519603E-2</v>
      </c>
      <c r="D141">
        <v>4.9539191952747683E-2</v>
      </c>
      <c r="E141">
        <v>4.9539191952747683E-2</v>
      </c>
      <c r="F141">
        <v>4.9539191952747669E-2</v>
      </c>
      <c r="G141">
        <v>4.953919195274769E-2</v>
      </c>
      <c r="H141">
        <v>4.9539191952747676E-2</v>
      </c>
      <c r="I141">
        <v>4.9539191952747683E-2</v>
      </c>
      <c r="J141">
        <v>4.9539191952747669E-2</v>
      </c>
      <c r="K141">
        <v>4.945781207910744E-2</v>
      </c>
      <c r="L141">
        <v>5.0259709051923326E-2</v>
      </c>
      <c r="M141">
        <v>5.1219906285344965E-2</v>
      </c>
      <c r="N141">
        <v>5.1413107097118153E-2</v>
      </c>
      <c r="O141">
        <v>5.2148741928301046E-2</v>
      </c>
      <c r="P141">
        <v>5.1868482117379766E-2</v>
      </c>
      <c r="Q141">
        <v>5.1553802971757205E-2</v>
      </c>
      <c r="R141">
        <v>5.1374047382372431E-2</v>
      </c>
      <c r="S141">
        <v>5.1248211242750162E-2</v>
      </c>
      <c r="T141">
        <v>5.1770622699227456E-2</v>
      </c>
      <c r="U141">
        <v>5.1427580444276276E-2</v>
      </c>
      <c r="V141">
        <v>5.1015982987705794E-2</v>
      </c>
      <c r="W141">
        <v>5.0679428221444812E-2</v>
      </c>
      <c r="X141">
        <v>6.25E-2</v>
      </c>
      <c r="Y141">
        <v>6.25E-2</v>
      </c>
      <c r="Z141">
        <v>6.25E-2</v>
      </c>
      <c r="AA141">
        <v>6.25E-2</v>
      </c>
      <c r="AB141">
        <v>6.25E-2</v>
      </c>
      <c r="AC141">
        <v>6.25E-2</v>
      </c>
      <c r="AD141">
        <v>6.25E-2</v>
      </c>
      <c r="AE141">
        <v>6.25E-2</v>
      </c>
    </row>
    <row r="142" spans="1:31" x14ac:dyDescent="0.25">
      <c r="A142" t="s">
        <v>166</v>
      </c>
      <c r="B142" t="s">
        <v>97</v>
      </c>
      <c r="C142">
        <v>3.1411151036531727E-2</v>
      </c>
      <c r="D142">
        <v>3.3839673110606545E-2</v>
      </c>
      <c r="E142">
        <v>3.3839673110606552E-2</v>
      </c>
      <c r="F142">
        <v>3.3839673110606552E-2</v>
      </c>
      <c r="G142">
        <v>3.3839673110606545E-2</v>
      </c>
      <c r="H142">
        <v>3.3839673110606545E-2</v>
      </c>
      <c r="I142">
        <v>3.3839673110606552E-2</v>
      </c>
      <c r="J142">
        <v>3.3839673110606545E-2</v>
      </c>
      <c r="K142">
        <v>3.4103563474387526E-2</v>
      </c>
      <c r="L142">
        <v>3.3511869029787679E-2</v>
      </c>
      <c r="M142">
        <v>3.7397289135472994E-2</v>
      </c>
      <c r="N142">
        <v>3.6960436166595126E-2</v>
      </c>
      <c r="O142">
        <v>3.9184227577057175E-2</v>
      </c>
      <c r="P142">
        <v>3.8985423464829513E-2</v>
      </c>
      <c r="Q142">
        <v>4.0726457028071837E-2</v>
      </c>
      <c r="R142">
        <v>3.9291162592684573E-2</v>
      </c>
      <c r="S142">
        <v>4.2374304960607435E-2</v>
      </c>
      <c r="T142">
        <v>4.2050081345602605E-2</v>
      </c>
      <c r="U142">
        <v>4.0934296458428603E-2</v>
      </c>
      <c r="V142">
        <v>3.9549356585094363E-2</v>
      </c>
      <c r="W142">
        <v>3.7705615369684357E-2</v>
      </c>
      <c r="X142">
        <v>3.6533387456870306E-2</v>
      </c>
      <c r="Y142">
        <v>3.5020509248510176E-2</v>
      </c>
      <c r="Z142">
        <v>3.486279802069276E-2</v>
      </c>
      <c r="AA142">
        <v>3.3766702780787285E-2</v>
      </c>
      <c r="AB142">
        <v>3.6509040333796941E-2</v>
      </c>
      <c r="AC142">
        <v>3.7119278825439965E-2</v>
      </c>
      <c r="AD142">
        <v>3.7568416620785701E-2</v>
      </c>
      <c r="AE142">
        <v>3.8825605647360824E-2</v>
      </c>
    </row>
    <row r="143" spans="1:31" x14ac:dyDescent="0.25">
      <c r="A143" t="s">
        <v>166</v>
      </c>
      <c r="B143" t="s">
        <v>101</v>
      </c>
      <c r="C143">
        <v>3.500995058069694E-2</v>
      </c>
      <c r="D143">
        <v>3.6629465749515276E-2</v>
      </c>
      <c r="E143">
        <v>3.6629465749515269E-2</v>
      </c>
      <c r="F143">
        <v>3.6629465749515269E-2</v>
      </c>
      <c r="G143">
        <v>3.6629465749515269E-2</v>
      </c>
      <c r="H143">
        <v>3.6629465749515262E-2</v>
      </c>
      <c r="I143">
        <v>3.6629465749515262E-2</v>
      </c>
      <c r="J143">
        <v>3.6629465749515269E-2</v>
      </c>
      <c r="K143">
        <v>3.6286941940892894E-2</v>
      </c>
      <c r="L143">
        <v>3.6514056635089241E-2</v>
      </c>
      <c r="M143">
        <v>3.6065333268130474E-2</v>
      </c>
      <c r="N143">
        <v>3.642125676986023E-2</v>
      </c>
      <c r="O143">
        <v>3.4236058189924819E-2</v>
      </c>
      <c r="P143">
        <v>3.3311568299781984E-2</v>
      </c>
      <c r="Q143">
        <v>3.4290388204945364E-2</v>
      </c>
      <c r="R143">
        <v>3.3065469629867138E-2</v>
      </c>
      <c r="S143">
        <v>3.2991872264704465E-2</v>
      </c>
      <c r="T143">
        <v>3.4102979817744732E-2</v>
      </c>
      <c r="U143">
        <v>3.1424742363325479E-2</v>
      </c>
      <c r="V143">
        <v>3.6605256329465839E-2</v>
      </c>
      <c r="W143">
        <v>3.5521036551698755E-2</v>
      </c>
      <c r="X143">
        <v>6.25E-2</v>
      </c>
      <c r="Y143">
        <v>6.25E-2</v>
      </c>
      <c r="Z143">
        <v>6.25E-2</v>
      </c>
      <c r="AA143">
        <v>6.25E-2</v>
      </c>
      <c r="AB143">
        <v>6.25E-2</v>
      </c>
      <c r="AC143">
        <v>6.25E-2</v>
      </c>
      <c r="AD143">
        <v>6.25E-2</v>
      </c>
      <c r="AE143">
        <v>6.25E-2</v>
      </c>
    </row>
    <row r="144" spans="1:31" x14ac:dyDescent="0.25">
      <c r="A144" t="s">
        <v>166</v>
      </c>
      <c r="B144" t="s">
        <v>105</v>
      </c>
      <c r="C144">
        <v>5.6642409000740267E-2</v>
      </c>
      <c r="D144">
        <v>6.5585905776436346E-2</v>
      </c>
      <c r="E144">
        <v>6.5585905776436332E-2</v>
      </c>
      <c r="F144">
        <v>6.5585905776436346E-2</v>
      </c>
      <c r="G144">
        <v>6.5585905776436332E-2</v>
      </c>
      <c r="H144">
        <v>6.558590577643636E-2</v>
      </c>
      <c r="I144">
        <v>6.5585905776436346E-2</v>
      </c>
      <c r="J144">
        <v>6.5585905776436332E-2</v>
      </c>
      <c r="K144">
        <v>6.5480213261245021E-2</v>
      </c>
      <c r="L144">
        <v>6.3660280875977318E-2</v>
      </c>
      <c r="M144">
        <v>6.0914066387092188E-2</v>
      </c>
      <c r="N144">
        <v>5.9104357181280258E-2</v>
      </c>
      <c r="O144">
        <v>5.8398456658928163E-2</v>
      </c>
      <c r="P144">
        <v>5.9371907713139938E-2</v>
      </c>
      <c r="Q144">
        <v>6.0552600512011036E-2</v>
      </c>
      <c r="R144">
        <v>6.0795826823244796E-2</v>
      </c>
      <c r="S144">
        <v>6.0391503540191585E-2</v>
      </c>
      <c r="T144">
        <v>6.0951559225933684E-2</v>
      </c>
      <c r="U144">
        <v>5.9641334190081198E-2</v>
      </c>
      <c r="V144">
        <v>5.8130354688733586E-2</v>
      </c>
      <c r="W144">
        <v>5.5665768513309448E-2</v>
      </c>
      <c r="X144">
        <v>6.0784892298613162E-2</v>
      </c>
      <c r="Y144">
        <v>5.9762111981433129E-2</v>
      </c>
      <c r="Z144">
        <v>5.4716443431176973E-2</v>
      </c>
      <c r="AA144">
        <v>5.3962900505902189E-2</v>
      </c>
      <c r="AB144">
        <v>5.5126791620727672E-2</v>
      </c>
      <c r="AC144">
        <v>5.4454136928363733E-2</v>
      </c>
      <c r="AD144">
        <v>5.7110222729868647E-2</v>
      </c>
      <c r="AE144">
        <v>5.7350606789902198E-2</v>
      </c>
    </row>
    <row r="145" spans="1:31" x14ac:dyDescent="0.25">
      <c r="A145" t="s">
        <v>166</v>
      </c>
      <c r="B145" t="s">
        <v>108</v>
      </c>
      <c r="C145">
        <v>4.908975405394217E-2</v>
      </c>
      <c r="D145">
        <v>6.1275183594862316E-2</v>
      </c>
      <c r="E145">
        <v>6.1275183594862337E-2</v>
      </c>
      <c r="F145">
        <v>6.127518359486233E-2</v>
      </c>
      <c r="G145">
        <v>6.1275183594862323E-2</v>
      </c>
      <c r="H145">
        <v>6.1275183594862337E-2</v>
      </c>
      <c r="I145">
        <v>6.1275183594862337E-2</v>
      </c>
      <c r="J145">
        <v>6.1275183594862351E-2</v>
      </c>
      <c r="K145">
        <v>6.1232749729087516E-2</v>
      </c>
      <c r="L145">
        <v>6.0470718121142172E-2</v>
      </c>
      <c r="M145">
        <v>5.9496511535474715E-2</v>
      </c>
      <c r="N145">
        <v>5.8168731168396381E-2</v>
      </c>
      <c r="O145">
        <v>5.8064702317393441E-2</v>
      </c>
      <c r="P145">
        <v>5.7310967157930472E-2</v>
      </c>
      <c r="Q145">
        <v>5.6116414051109953E-2</v>
      </c>
      <c r="R145">
        <v>5.4643926179555095E-2</v>
      </c>
      <c r="S145">
        <v>5.4877984615222725E-2</v>
      </c>
      <c r="T145">
        <v>5.4619729675206778E-2</v>
      </c>
      <c r="U145">
        <v>5.3757140764611105E-2</v>
      </c>
      <c r="V145">
        <v>5.3096057799544197E-2</v>
      </c>
      <c r="W145">
        <v>5.3169047847348737E-2</v>
      </c>
      <c r="X145">
        <v>5.2668704443921938E-2</v>
      </c>
      <c r="Y145">
        <v>5.201380897583429E-2</v>
      </c>
      <c r="Z145">
        <v>5.2938537460744728E-2</v>
      </c>
      <c r="AA145">
        <v>5.2319191030995825E-2</v>
      </c>
      <c r="AB145">
        <v>5.1660516605166053E-2</v>
      </c>
      <c r="AC145">
        <v>5.0793650793650794E-2</v>
      </c>
      <c r="AD145">
        <v>5.0861361771944218E-2</v>
      </c>
      <c r="AE145">
        <v>5.0975706889685383E-2</v>
      </c>
    </row>
    <row r="146" spans="1:31" x14ac:dyDescent="0.25">
      <c r="A146" t="s">
        <v>166</v>
      </c>
      <c r="B146" t="s">
        <v>111</v>
      </c>
      <c r="C146">
        <v>6.1290621117168258E-2</v>
      </c>
      <c r="D146">
        <v>4.7460706676254759E-2</v>
      </c>
      <c r="E146">
        <v>4.7460706676254766E-2</v>
      </c>
      <c r="F146">
        <v>4.7460706676254766E-2</v>
      </c>
      <c r="G146">
        <v>4.7460706676254759E-2</v>
      </c>
      <c r="H146">
        <v>4.7460706676254766E-2</v>
      </c>
      <c r="I146">
        <v>4.7460706676254766E-2</v>
      </c>
      <c r="J146">
        <v>4.7460706676254773E-2</v>
      </c>
      <c r="K146">
        <v>4.7869520897043834E-2</v>
      </c>
      <c r="L146">
        <v>4.8683173518980688E-2</v>
      </c>
      <c r="M146">
        <v>4.8677414305838163E-2</v>
      </c>
      <c r="N146">
        <v>4.8878144594696686E-2</v>
      </c>
      <c r="O146">
        <v>5.1726043547139222E-2</v>
      </c>
      <c r="P146">
        <v>5.4139650339175283E-2</v>
      </c>
      <c r="Q146">
        <v>5.3530389279779371E-2</v>
      </c>
      <c r="R146">
        <v>5.1714601769911502E-2</v>
      </c>
      <c r="S146">
        <v>5.1113145918464963E-2</v>
      </c>
      <c r="T146">
        <v>5.212822152409019E-2</v>
      </c>
      <c r="U146">
        <v>5.2702948289600607E-2</v>
      </c>
      <c r="V146">
        <v>5.2917290634719505E-2</v>
      </c>
      <c r="W146">
        <v>5.3275925805118834E-2</v>
      </c>
      <c r="X146">
        <v>5.0426827072002307E-2</v>
      </c>
      <c r="Y146">
        <v>5.2079667816172848E-2</v>
      </c>
      <c r="Z146">
        <v>5.4560716284275321E-2</v>
      </c>
      <c r="AA146">
        <v>5.5616588849217247E-2</v>
      </c>
      <c r="AB146">
        <v>5.6206088992974239E-2</v>
      </c>
      <c r="AC146">
        <v>5.8076582340781571E-2</v>
      </c>
      <c r="AD146">
        <v>5.6991254790213226E-2</v>
      </c>
      <c r="AE146">
        <v>5.7575365506533832E-2</v>
      </c>
    </row>
    <row r="147" spans="1:31" x14ac:dyDescent="0.25">
      <c r="A147" t="s">
        <v>167</v>
      </c>
      <c r="B147" t="s">
        <v>57</v>
      </c>
      <c r="C147">
        <v>8.9325831384839779E-2</v>
      </c>
      <c r="D147">
        <v>6.3560736592188444E-2</v>
      </c>
      <c r="E147">
        <v>6.2835700757173485E-2</v>
      </c>
      <c r="F147">
        <v>6.3443185612248945E-2</v>
      </c>
      <c r="G147">
        <v>6.3167900508215399E-2</v>
      </c>
      <c r="H147">
        <v>6.3140893002889817E-2</v>
      </c>
      <c r="I147">
        <v>6.3384470365926163E-2</v>
      </c>
      <c r="J147">
        <v>6.3333134197385454E-2</v>
      </c>
      <c r="K147">
        <v>6.2168011017115873E-2</v>
      </c>
      <c r="L147">
        <v>6.7975427350427345E-2</v>
      </c>
      <c r="M147">
        <v>6.2146549103070839E-2</v>
      </c>
      <c r="N147">
        <v>6.5846231920832277E-2</v>
      </c>
      <c r="O147">
        <v>5.995159188233104E-2</v>
      </c>
      <c r="P147">
        <v>6.6563179136914008E-2</v>
      </c>
      <c r="Q147">
        <v>6.8087774294670847E-2</v>
      </c>
      <c r="R147">
        <v>6.8540095956134334E-2</v>
      </c>
      <c r="S147">
        <v>7.0822574695684246E-2</v>
      </c>
      <c r="T147">
        <v>6.982855712676761E-2</v>
      </c>
      <c r="U147">
        <v>7.4069376625023775E-2</v>
      </c>
      <c r="V147">
        <v>7.5461714832825211E-2</v>
      </c>
      <c r="W147">
        <v>7.4791025076990758E-2</v>
      </c>
      <c r="X147">
        <v>7.7267431164530567E-2</v>
      </c>
      <c r="Y147">
        <v>7.4213688302509129E-2</v>
      </c>
      <c r="Z147">
        <v>7.3290383592410899E-2</v>
      </c>
      <c r="AA147">
        <v>7.1499736271464567E-2</v>
      </c>
      <c r="AB147">
        <v>7.146685724495265E-2</v>
      </c>
      <c r="AC147">
        <v>6.8456771909117739E-2</v>
      </c>
      <c r="AD147">
        <v>6.9995333644423702E-2</v>
      </c>
      <c r="AE147">
        <v>7.0624850371079725E-2</v>
      </c>
    </row>
    <row r="148" spans="1:31" x14ac:dyDescent="0.25">
      <c r="A148" t="s">
        <v>167</v>
      </c>
      <c r="B148" t="s">
        <v>59</v>
      </c>
      <c r="C148">
        <v>4.0363638020958478E-2</v>
      </c>
      <c r="D148">
        <v>4.9255035644133714E-2</v>
      </c>
      <c r="E148">
        <v>4.9255035644133686E-2</v>
      </c>
      <c r="F148">
        <v>4.92550356441337E-2</v>
      </c>
      <c r="G148">
        <v>4.9255035644133686E-2</v>
      </c>
      <c r="H148">
        <v>4.9255035644133693E-2</v>
      </c>
      <c r="I148">
        <v>4.9255035644133707E-2</v>
      </c>
      <c r="J148">
        <v>4.9255035644133686E-2</v>
      </c>
      <c r="K148">
        <v>5.0069326760129408E-2</v>
      </c>
      <c r="L148">
        <v>5.0294999516394233E-2</v>
      </c>
      <c r="M148">
        <v>4.8647284242410334E-2</v>
      </c>
      <c r="N148">
        <v>5.1228579200290142E-2</v>
      </c>
      <c r="O148">
        <v>5.0194586944984965E-2</v>
      </c>
      <c r="P148">
        <v>4.8439643347050754E-2</v>
      </c>
      <c r="Q148">
        <v>4.7399576243419762E-2</v>
      </c>
      <c r="R148">
        <v>4.3398812243033345E-2</v>
      </c>
      <c r="S148">
        <v>4.1925748891094322E-2</v>
      </c>
      <c r="T148">
        <v>4.0714681002450785E-2</v>
      </c>
      <c r="U148">
        <v>4.2244035836003349E-2</v>
      </c>
      <c r="V148">
        <v>4.0882443690219067E-2</v>
      </c>
      <c r="W148">
        <v>4.25815819940739E-2</v>
      </c>
      <c r="X148">
        <v>1.5092543696662689E-2</v>
      </c>
      <c r="Y148">
        <v>1.5735042192754269E-2</v>
      </c>
      <c r="Z148">
        <v>1.5791477595451055E-2</v>
      </c>
      <c r="AA148">
        <v>1.6757204677285701E-2</v>
      </c>
      <c r="AB148">
        <v>1.6329512046410827E-2</v>
      </c>
      <c r="AC148">
        <v>1.6001812183448726E-2</v>
      </c>
      <c r="AD148">
        <v>1.5949502634767663E-2</v>
      </c>
      <c r="AE148">
        <v>1.5631789529522638E-2</v>
      </c>
    </row>
    <row r="149" spans="1:31" x14ac:dyDescent="0.25">
      <c r="A149" t="s">
        <v>167</v>
      </c>
      <c r="B149" t="s">
        <v>65</v>
      </c>
      <c r="C149">
        <v>3.3968438510488093E-2</v>
      </c>
      <c r="D149">
        <v>3.623491040627988E-2</v>
      </c>
      <c r="E149">
        <v>3.6234910406279894E-2</v>
      </c>
      <c r="F149">
        <v>3.6234910406279887E-2</v>
      </c>
      <c r="G149">
        <v>3.6234910406279887E-2</v>
      </c>
      <c r="H149">
        <v>3.6234910406279887E-2</v>
      </c>
      <c r="I149">
        <v>3.6234910406279894E-2</v>
      </c>
      <c r="J149">
        <v>3.623491040627988E-2</v>
      </c>
      <c r="K149">
        <v>3.6335475228666515E-2</v>
      </c>
      <c r="L149">
        <v>3.6776523136649204E-2</v>
      </c>
      <c r="M149">
        <v>3.6748193213833651E-2</v>
      </c>
      <c r="N149">
        <v>3.6137096612647981E-2</v>
      </c>
      <c r="O149">
        <v>3.6516687414784518E-2</v>
      </c>
      <c r="P149">
        <v>3.5566809505259055E-2</v>
      </c>
      <c r="Q149">
        <v>3.5458873682742684E-2</v>
      </c>
      <c r="R149">
        <v>3.7517219026010858E-2</v>
      </c>
      <c r="S149">
        <v>3.9477193918378235E-2</v>
      </c>
      <c r="T149">
        <v>4.0252341140774049E-2</v>
      </c>
      <c r="U149">
        <v>4.106540640987405E-2</v>
      </c>
      <c r="V149">
        <v>4.0883952115371151E-2</v>
      </c>
      <c r="W149">
        <v>4.1671522129256296E-2</v>
      </c>
      <c r="X149">
        <v>3.7356992762082653E-2</v>
      </c>
      <c r="Y149">
        <v>3.6388760939659141E-2</v>
      </c>
      <c r="Z149">
        <v>3.7820801440792438E-2</v>
      </c>
      <c r="AA149">
        <v>3.7769384581204178E-2</v>
      </c>
      <c r="AB149">
        <v>3.3487552324300507E-2</v>
      </c>
      <c r="AC149">
        <v>3.4438226431338786E-2</v>
      </c>
      <c r="AD149">
        <v>3.4923339011925042E-2</v>
      </c>
      <c r="AE149">
        <v>3.64715860899067E-2</v>
      </c>
    </row>
    <row r="150" spans="1:31" x14ac:dyDescent="0.25">
      <c r="A150" t="s">
        <v>167</v>
      </c>
      <c r="B150" t="s">
        <v>76</v>
      </c>
      <c r="C150">
        <v>2.5262119477099047E-2</v>
      </c>
      <c r="D150">
        <v>2.4514412861801605E-2</v>
      </c>
      <c r="E150">
        <v>2.4514412861801602E-2</v>
      </c>
      <c r="F150">
        <v>2.4514412861801612E-2</v>
      </c>
      <c r="G150">
        <v>2.4514412861801612E-2</v>
      </c>
      <c r="H150">
        <v>2.4514412861801602E-2</v>
      </c>
      <c r="I150">
        <v>2.4514412861801602E-2</v>
      </c>
      <c r="J150">
        <v>2.4514412861801609E-2</v>
      </c>
      <c r="K150">
        <v>2.4676449741422309E-2</v>
      </c>
      <c r="L150">
        <v>2.5939830022420354E-2</v>
      </c>
      <c r="M150">
        <v>2.7283099360087305E-2</v>
      </c>
      <c r="N150">
        <v>2.4698133918770581E-2</v>
      </c>
      <c r="O150">
        <v>2.332099093754475E-2</v>
      </c>
      <c r="P150">
        <v>2.223702690050056E-2</v>
      </c>
      <c r="Q150">
        <v>2.1770256805298545E-2</v>
      </c>
      <c r="R150">
        <v>2.1027407042991129E-2</v>
      </c>
      <c r="S150">
        <v>2.2207180828814576E-2</v>
      </c>
      <c r="T150">
        <v>2.4324147838579079E-2</v>
      </c>
      <c r="U150">
        <v>2.5157452458529513E-2</v>
      </c>
      <c r="V150">
        <v>2.4360004190968464E-2</v>
      </c>
      <c r="W150">
        <v>2.4191830997913027E-2</v>
      </c>
      <c r="X150">
        <v>2.4899598393574297E-2</v>
      </c>
      <c r="Y150">
        <v>2.2213855421686746E-2</v>
      </c>
      <c r="Z150">
        <v>2.2527279127067933E-2</v>
      </c>
      <c r="AA150">
        <v>2.2132796780684104E-2</v>
      </c>
      <c r="AB150">
        <v>2.0605682172962846E-2</v>
      </c>
      <c r="AC150">
        <v>1.8664333624963548E-2</v>
      </c>
      <c r="AD150">
        <v>1.8688981868898186E-2</v>
      </c>
      <c r="AE150">
        <v>1.8261106568547288E-2</v>
      </c>
    </row>
    <row r="151" spans="1:31" x14ac:dyDescent="0.25">
      <c r="A151" t="s">
        <v>167</v>
      </c>
      <c r="B151" t="s">
        <v>78</v>
      </c>
      <c r="C151">
        <v>1.7812432929068915E-2</v>
      </c>
      <c r="D151">
        <v>1.4805895039154358E-2</v>
      </c>
      <c r="E151">
        <v>1.4805895039154358E-2</v>
      </c>
      <c r="F151">
        <v>1.4805895039154355E-2</v>
      </c>
      <c r="G151">
        <v>1.4805895039154348E-2</v>
      </c>
      <c r="H151">
        <v>1.4805895039154355E-2</v>
      </c>
      <c r="I151">
        <v>1.4805895039154351E-2</v>
      </c>
      <c r="J151">
        <v>1.4805895039154356E-2</v>
      </c>
      <c r="K151">
        <v>1.4864525154929885E-2</v>
      </c>
      <c r="L151">
        <v>1.5884353378889802E-2</v>
      </c>
      <c r="M151">
        <v>1.630895005906767E-2</v>
      </c>
      <c r="N151">
        <v>1.6688850209890447E-2</v>
      </c>
      <c r="O151">
        <v>1.5567211684332642E-2</v>
      </c>
      <c r="P151">
        <v>1.5354265667667609E-2</v>
      </c>
      <c r="Q151">
        <v>1.4496485555968833E-2</v>
      </c>
      <c r="R151">
        <v>1.4992791926958193E-2</v>
      </c>
      <c r="S151">
        <v>1.4479302023389642E-2</v>
      </c>
      <c r="T151">
        <v>1.6127493081400896E-2</v>
      </c>
      <c r="U151">
        <v>1.4136022143139582E-2</v>
      </c>
      <c r="V151">
        <v>1.5705283567619972E-2</v>
      </c>
      <c r="W151">
        <v>1.6250000000000001E-2</v>
      </c>
      <c r="X151">
        <v>1.59930212271009E-2</v>
      </c>
      <c r="Y151">
        <v>1.5694853990297727E-2</v>
      </c>
      <c r="Z151">
        <v>1.6303335196571643E-2</v>
      </c>
      <c r="AA151">
        <v>1.5594899550499954E-2</v>
      </c>
      <c r="AB151">
        <v>1.5580484330484331E-2</v>
      </c>
      <c r="AC151">
        <v>1.519229099748242E-2</v>
      </c>
      <c r="AD151">
        <v>1.5733968361966322E-2</v>
      </c>
      <c r="AE151">
        <v>1.6264338298236602E-2</v>
      </c>
    </row>
    <row r="152" spans="1:31" x14ac:dyDescent="0.25">
      <c r="A152" t="s">
        <v>167</v>
      </c>
      <c r="B152" t="s">
        <v>80</v>
      </c>
      <c r="C152">
        <v>2.4971299210222363E-2</v>
      </c>
      <c r="D152">
        <v>2.4060488280719803E-2</v>
      </c>
      <c r="E152">
        <v>2.4060488280719789E-2</v>
      </c>
      <c r="F152">
        <v>2.4060488280719796E-2</v>
      </c>
      <c r="G152">
        <v>2.4060488280719786E-2</v>
      </c>
      <c r="H152">
        <v>2.4060488280719789E-2</v>
      </c>
      <c r="I152">
        <v>2.4060488280719789E-2</v>
      </c>
      <c r="J152">
        <v>2.4060488280719793E-2</v>
      </c>
      <c r="K152">
        <v>2.4082863756459117E-2</v>
      </c>
      <c r="L152">
        <v>2.469389854923346E-2</v>
      </c>
      <c r="M152">
        <v>2.4825576508167784E-2</v>
      </c>
      <c r="N152">
        <v>2.5261286265666334E-2</v>
      </c>
      <c r="O152">
        <v>2.5373716365527103E-2</v>
      </c>
      <c r="P152">
        <v>2.532285374914706E-2</v>
      </c>
      <c r="Q152">
        <v>2.5029373722613324E-2</v>
      </c>
      <c r="R152">
        <v>2.3419543005041239E-2</v>
      </c>
      <c r="S152">
        <v>2.296856832434287E-2</v>
      </c>
      <c r="T152">
        <v>2.4959196484620215E-2</v>
      </c>
      <c r="U152">
        <v>2.5253301369722675E-2</v>
      </c>
      <c r="V152">
        <v>2.5002706478536335E-2</v>
      </c>
      <c r="W152">
        <v>2.5133651280889156E-2</v>
      </c>
      <c r="X152">
        <v>2.4352730069213024E-2</v>
      </c>
      <c r="Y152">
        <v>2.3977788995456838E-2</v>
      </c>
      <c r="Z152">
        <v>2.4233432245301681E-2</v>
      </c>
      <c r="AA152">
        <v>2.4090580582992051E-2</v>
      </c>
      <c r="AB152">
        <v>2.3915592028135989E-2</v>
      </c>
      <c r="AC152">
        <v>2.3556581986143188E-2</v>
      </c>
      <c r="AD152">
        <v>2.3303632625085675E-2</v>
      </c>
      <c r="AE152">
        <v>2.2527596305474205E-2</v>
      </c>
    </row>
    <row r="153" spans="1:31" x14ac:dyDescent="0.25">
      <c r="A153" t="s">
        <v>167</v>
      </c>
      <c r="B153" t="s">
        <v>82</v>
      </c>
      <c r="C153">
        <v>2.3400629329432925E-2</v>
      </c>
      <c r="D153">
        <v>2.5028412205445091E-2</v>
      </c>
      <c r="E153">
        <v>2.5028412205445102E-2</v>
      </c>
      <c r="F153">
        <v>2.5028412205445098E-2</v>
      </c>
      <c r="G153">
        <v>2.5028412205445095E-2</v>
      </c>
      <c r="H153">
        <v>2.5028412205445091E-2</v>
      </c>
      <c r="I153">
        <v>2.5028412205445091E-2</v>
      </c>
      <c r="J153">
        <v>2.5028412205445091E-2</v>
      </c>
      <c r="K153">
        <v>2.5087902689347144E-2</v>
      </c>
      <c r="L153">
        <v>2.6722925457102673E-2</v>
      </c>
      <c r="M153">
        <v>2.6725258956997445E-2</v>
      </c>
      <c r="N153">
        <v>2.7285129604365622E-2</v>
      </c>
      <c r="O153">
        <v>2.617906480325426E-2</v>
      </c>
      <c r="P153">
        <v>2.5228189759862105E-2</v>
      </c>
      <c r="Q153">
        <v>2.5548962545825615E-2</v>
      </c>
      <c r="R153">
        <v>2.5493060628195764E-2</v>
      </c>
      <c r="S153">
        <v>2.4445646295294755E-2</v>
      </c>
      <c r="T153">
        <v>2.4722159219777728E-2</v>
      </c>
      <c r="U153">
        <v>2.5179042593290613E-2</v>
      </c>
      <c r="V153">
        <v>2.3718952785858134E-2</v>
      </c>
      <c r="W153">
        <v>2.3057755959686118E-2</v>
      </c>
      <c r="X153">
        <v>2.1723122238586155E-2</v>
      </c>
      <c r="Y153">
        <v>2.2106539256935034E-2</v>
      </c>
      <c r="Z153">
        <v>2.1350142334282229E-2</v>
      </c>
      <c r="AA153">
        <v>2.1853708702918112E-2</v>
      </c>
      <c r="AB153">
        <v>2.0463436653626241E-2</v>
      </c>
      <c r="AC153">
        <v>2.0011771630370805E-2</v>
      </c>
      <c r="AD153">
        <v>2.0120724346076459E-2</v>
      </c>
      <c r="AE153">
        <v>2.0367183017785426E-2</v>
      </c>
    </row>
    <row r="154" spans="1:31" x14ac:dyDescent="0.25">
      <c r="A154" t="s">
        <v>167</v>
      </c>
      <c r="B154" t="s">
        <v>85</v>
      </c>
      <c r="C154">
        <v>3.252241533782349E-2</v>
      </c>
      <c r="D154">
        <v>2.625349814328819E-2</v>
      </c>
      <c r="E154">
        <v>2.6253498143288187E-2</v>
      </c>
      <c r="F154">
        <v>2.625349814328818E-2</v>
      </c>
      <c r="G154">
        <v>2.625349814328818E-2</v>
      </c>
      <c r="H154">
        <v>2.625349814328817E-2</v>
      </c>
      <c r="I154">
        <v>2.6253498143288177E-2</v>
      </c>
      <c r="J154">
        <v>2.6253498143288177E-2</v>
      </c>
      <c r="K154">
        <v>2.6267308492304034E-2</v>
      </c>
      <c r="L154">
        <v>2.7823035468103774E-2</v>
      </c>
      <c r="M154">
        <v>2.9494469786914952E-2</v>
      </c>
      <c r="N154">
        <v>2.9982255399865387E-2</v>
      </c>
      <c r="O154">
        <v>2.9557244540957896E-2</v>
      </c>
      <c r="P154">
        <v>2.8626737842435621E-2</v>
      </c>
      <c r="Q154">
        <v>2.8034148592524226E-2</v>
      </c>
      <c r="R154">
        <v>2.7880818475529496E-2</v>
      </c>
      <c r="S154">
        <v>2.7216307009053121E-2</v>
      </c>
      <c r="T154">
        <v>2.7949761188749336E-2</v>
      </c>
      <c r="U154">
        <v>2.702038811102923E-2</v>
      </c>
      <c r="V154">
        <v>2.9001536098310292E-2</v>
      </c>
      <c r="W154">
        <v>3.0506627928091518E-2</v>
      </c>
      <c r="X154">
        <v>2.9214850882531954E-2</v>
      </c>
      <c r="Y154">
        <v>3.0682086381873967E-2</v>
      </c>
      <c r="Z154">
        <v>2.8209556706966035E-2</v>
      </c>
      <c r="AA154">
        <v>2.6981450252951095E-2</v>
      </c>
      <c r="AB154">
        <v>2.8816876903001304E-2</v>
      </c>
      <c r="AC154">
        <v>2.694705695868118E-2</v>
      </c>
      <c r="AD154">
        <v>2.6724226539212664E-2</v>
      </c>
      <c r="AE154">
        <v>2.8469750889679714E-2</v>
      </c>
    </row>
    <row r="155" spans="1:31" x14ac:dyDescent="0.25">
      <c r="A155" t="s">
        <v>167</v>
      </c>
      <c r="B155" t="s">
        <v>88</v>
      </c>
      <c r="C155">
        <v>1.6036165175168038E-2</v>
      </c>
      <c r="D155">
        <v>1.2971152061561943E-2</v>
      </c>
      <c r="E155">
        <v>1.2971152061561943E-2</v>
      </c>
      <c r="F155">
        <v>1.2971152061561946E-2</v>
      </c>
      <c r="G155">
        <v>1.2971152061561948E-2</v>
      </c>
      <c r="H155">
        <v>1.2971152061561946E-2</v>
      </c>
      <c r="I155">
        <v>1.2971152061561948E-2</v>
      </c>
      <c r="J155">
        <v>1.2971152061561953E-2</v>
      </c>
      <c r="K155">
        <v>1.3117894473826677E-2</v>
      </c>
      <c r="L155">
        <v>1.2651984646066091E-2</v>
      </c>
      <c r="M155">
        <v>1.3052874842188603E-2</v>
      </c>
      <c r="N155">
        <v>1.3954553974965114E-2</v>
      </c>
      <c r="O155">
        <v>1.3888050238512167E-2</v>
      </c>
      <c r="P155">
        <v>1.3684231402336235E-2</v>
      </c>
      <c r="Q155">
        <v>1.4263749698979308E-2</v>
      </c>
      <c r="R155">
        <v>1.4873124988663777E-2</v>
      </c>
      <c r="S155">
        <v>1.4762641623534852E-2</v>
      </c>
      <c r="T155">
        <v>1.4739479696366718E-2</v>
      </c>
      <c r="U155">
        <v>1.4693139434125759E-2</v>
      </c>
      <c r="V155">
        <v>1.5250503643175871E-2</v>
      </c>
      <c r="W155">
        <v>1.501827525060616E-2</v>
      </c>
      <c r="X155">
        <v>1.351845085860431E-2</v>
      </c>
      <c r="Y155">
        <v>1.3685789276340458E-2</v>
      </c>
      <c r="Z155">
        <v>1.3387126352466533E-2</v>
      </c>
      <c r="AA155">
        <v>1.4347202295552367E-2</v>
      </c>
      <c r="AB155">
        <v>1.2628957666310921E-2</v>
      </c>
      <c r="AC155">
        <v>1.2795793163891324E-2</v>
      </c>
      <c r="AD155">
        <v>1.3067400275103164E-2</v>
      </c>
      <c r="AE155">
        <v>1.3273573521806584E-2</v>
      </c>
    </row>
    <row r="156" spans="1:31" x14ac:dyDescent="0.25">
      <c r="A156" t="s">
        <v>167</v>
      </c>
      <c r="B156" t="s">
        <v>91</v>
      </c>
      <c r="C156">
        <v>1.8167846513613497E-2</v>
      </c>
      <c r="D156">
        <v>1.8921436000109735E-2</v>
      </c>
      <c r="E156">
        <v>1.8921436000109738E-2</v>
      </c>
      <c r="F156">
        <v>1.8921436000109742E-2</v>
      </c>
      <c r="G156">
        <v>1.8921436000109742E-2</v>
      </c>
      <c r="H156">
        <v>1.8921436000109742E-2</v>
      </c>
      <c r="I156">
        <v>1.8921436000109749E-2</v>
      </c>
      <c r="J156">
        <v>1.8921436000109749E-2</v>
      </c>
      <c r="K156">
        <v>1.8945235053090717E-2</v>
      </c>
      <c r="L156">
        <v>1.8070430605139055E-2</v>
      </c>
      <c r="M156">
        <v>1.8955256777606348E-2</v>
      </c>
      <c r="N156">
        <v>2.0195359188888432E-2</v>
      </c>
      <c r="O156">
        <v>1.7153996101364522E-2</v>
      </c>
      <c r="P156">
        <v>2.0921985815602836E-2</v>
      </c>
      <c r="Q156">
        <v>2.0644529199762063E-2</v>
      </c>
      <c r="R156">
        <v>1.6885488817671181E-2</v>
      </c>
      <c r="S156">
        <v>1.7878225670433463E-2</v>
      </c>
      <c r="T156">
        <v>1.8327102118613006E-2</v>
      </c>
      <c r="U156">
        <v>1.9130500018755391E-2</v>
      </c>
      <c r="V156">
        <v>1.8182492856877806E-2</v>
      </c>
      <c r="W156">
        <v>1.8935255990095403E-2</v>
      </c>
      <c r="X156">
        <v>1.8054532056005896E-2</v>
      </c>
      <c r="Y156">
        <v>1.7394391196308128E-2</v>
      </c>
      <c r="Z156">
        <v>1.6502808988764044E-2</v>
      </c>
      <c r="AA156">
        <v>1.6145307769929364E-2</v>
      </c>
      <c r="AB156">
        <v>1.4660012476606364E-2</v>
      </c>
      <c r="AC156">
        <v>1.4146772767462422E-2</v>
      </c>
      <c r="AD156">
        <v>1.3722126929674099E-2</v>
      </c>
      <c r="AE156">
        <v>1.5155847869602517E-2</v>
      </c>
    </row>
    <row r="157" spans="1:31" x14ac:dyDescent="0.25">
      <c r="A157" t="s">
        <v>167</v>
      </c>
      <c r="B157" t="s">
        <v>94</v>
      </c>
      <c r="C157">
        <v>2.5252119860859817E-2</v>
      </c>
      <c r="D157">
        <v>2.5751595158211085E-2</v>
      </c>
      <c r="E157">
        <v>2.5751595158211085E-2</v>
      </c>
      <c r="F157">
        <v>2.5751595158211078E-2</v>
      </c>
      <c r="G157">
        <v>2.5751595158211078E-2</v>
      </c>
      <c r="H157">
        <v>2.5751595158211078E-2</v>
      </c>
      <c r="I157">
        <v>2.5751595158211078E-2</v>
      </c>
      <c r="J157">
        <v>2.5751595158211075E-2</v>
      </c>
      <c r="K157">
        <v>2.5709292054801387E-2</v>
      </c>
      <c r="L157">
        <v>2.6340597792935173E-2</v>
      </c>
      <c r="M157">
        <v>2.6211378610796934E-2</v>
      </c>
      <c r="N157">
        <v>2.6262872110475594E-2</v>
      </c>
      <c r="O157">
        <v>2.5473168559340904E-2</v>
      </c>
      <c r="P157">
        <v>2.5088968929519378E-2</v>
      </c>
      <c r="Q157">
        <v>2.4600779148011693E-2</v>
      </c>
      <c r="R157">
        <v>2.4441890324718357E-2</v>
      </c>
      <c r="S157">
        <v>2.4782188781521317E-2</v>
      </c>
      <c r="T157">
        <v>2.5110177839995852E-2</v>
      </c>
      <c r="U157">
        <v>2.5167247368448713E-2</v>
      </c>
      <c r="V157">
        <v>2.4964601261292328E-2</v>
      </c>
      <c r="W157">
        <v>2.5069811379514383E-2</v>
      </c>
      <c r="X157">
        <v>6.25E-2</v>
      </c>
      <c r="Y157">
        <v>6.25E-2</v>
      </c>
      <c r="Z157">
        <v>6.25E-2</v>
      </c>
      <c r="AA157">
        <v>6.25E-2</v>
      </c>
      <c r="AB157">
        <v>6.25E-2</v>
      </c>
      <c r="AC157">
        <v>6.25E-2</v>
      </c>
      <c r="AD157">
        <v>6.25E-2</v>
      </c>
      <c r="AE157">
        <v>6.25E-2</v>
      </c>
    </row>
    <row r="158" spans="1:31" x14ac:dyDescent="0.25">
      <c r="A158" t="s">
        <v>167</v>
      </c>
      <c r="B158" t="s">
        <v>97</v>
      </c>
      <c r="C158">
        <v>1.1077667177773535E-2</v>
      </c>
      <c r="D158">
        <v>1.0986906854093034E-2</v>
      </c>
      <c r="E158">
        <v>1.0986906854093034E-2</v>
      </c>
      <c r="F158">
        <v>1.0986906854093035E-2</v>
      </c>
      <c r="G158">
        <v>1.0986906854093032E-2</v>
      </c>
      <c r="H158">
        <v>1.0986906854093032E-2</v>
      </c>
      <c r="I158">
        <v>1.0986906854093032E-2</v>
      </c>
      <c r="J158">
        <v>1.0986906854093032E-2</v>
      </c>
      <c r="K158">
        <v>1.1072585543632314E-2</v>
      </c>
      <c r="L158">
        <v>1.148145773716204E-2</v>
      </c>
      <c r="M158">
        <v>1.1821991244703513E-2</v>
      </c>
      <c r="N158">
        <v>1.2933365295098143E-2</v>
      </c>
      <c r="O158">
        <v>1.1672991679779499E-2</v>
      </c>
      <c r="P158">
        <v>1.184851105303642E-2</v>
      </c>
      <c r="Q158">
        <v>1.0618297487002928E-2</v>
      </c>
      <c r="R158">
        <v>1.1441444637598892E-2</v>
      </c>
      <c r="S158">
        <v>1.3396831796267366E-2</v>
      </c>
      <c r="T158">
        <v>1.3299360425579533E-2</v>
      </c>
      <c r="U158">
        <v>1.278641798267618E-2</v>
      </c>
      <c r="V158">
        <v>1.1763614591941713E-2</v>
      </c>
      <c r="W158">
        <v>1.1646203213856504E-2</v>
      </c>
      <c r="X158">
        <v>1.0635275015222245E-2</v>
      </c>
      <c r="Y158">
        <v>1.0564197817506385E-2</v>
      </c>
      <c r="Z158">
        <v>1.0383865647023541E-2</v>
      </c>
      <c r="AA158">
        <v>9.4257854821235103E-3</v>
      </c>
      <c r="AB158">
        <v>9.7705146036161337E-3</v>
      </c>
      <c r="AC158">
        <v>9.6112418387299912E-3</v>
      </c>
      <c r="AD158">
        <v>9.1330116267772134E-3</v>
      </c>
      <c r="AE158">
        <v>8.6956521739130436E-3</v>
      </c>
    </row>
    <row r="159" spans="1:31" x14ac:dyDescent="0.25">
      <c r="A159" t="s">
        <v>167</v>
      </c>
      <c r="B159" t="s">
        <v>101</v>
      </c>
      <c r="C159">
        <v>1.6077921714795398E-2</v>
      </c>
      <c r="D159">
        <v>1.89097963977642E-2</v>
      </c>
      <c r="E159">
        <v>1.89097963977642E-2</v>
      </c>
      <c r="F159">
        <v>1.8909796397764203E-2</v>
      </c>
      <c r="G159">
        <v>1.89097963977642E-2</v>
      </c>
      <c r="H159">
        <v>1.89097963977642E-2</v>
      </c>
      <c r="I159">
        <v>1.89097963977642E-2</v>
      </c>
      <c r="J159">
        <v>1.8909796397764196E-2</v>
      </c>
      <c r="K159">
        <v>1.8732970027247955E-2</v>
      </c>
      <c r="L159">
        <v>1.864004289763297E-2</v>
      </c>
      <c r="M159">
        <v>1.8582815785612987E-2</v>
      </c>
      <c r="N159">
        <v>1.8328879218598493E-2</v>
      </c>
      <c r="O159">
        <v>1.8539792308829718E-2</v>
      </c>
      <c r="P159">
        <v>1.737513695370688E-2</v>
      </c>
      <c r="Q159">
        <v>1.6044126591304712E-2</v>
      </c>
      <c r="R159">
        <v>1.5029758922666881E-2</v>
      </c>
      <c r="S159">
        <v>1.5485980858942913E-2</v>
      </c>
      <c r="T159">
        <v>1.5653826801587747E-2</v>
      </c>
      <c r="U159">
        <v>1.5065391191829567E-2</v>
      </c>
      <c r="V159">
        <v>1.4920117136820255E-2</v>
      </c>
      <c r="W159">
        <v>1.4999815953178489E-2</v>
      </c>
      <c r="X159">
        <v>6.25E-2</v>
      </c>
      <c r="Y159">
        <v>6.25E-2</v>
      </c>
      <c r="Z159">
        <v>6.25E-2</v>
      </c>
      <c r="AA159">
        <v>6.25E-2</v>
      </c>
      <c r="AB159">
        <v>6.25E-2</v>
      </c>
      <c r="AC159">
        <v>6.25E-2</v>
      </c>
      <c r="AD159">
        <v>6.25E-2</v>
      </c>
      <c r="AE159">
        <v>6.25E-2</v>
      </c>
    </row>
    <row r="160" spans="1:31" x14ac:dyDescent="0.25">
      <c r="A160" t="s">
        <v>167</v>
      </c>
      <c r="B160" t="s">
        <v>105</v>
      </c>
      <c r="C160">
        <v>1.6925168521219752E-2</v>
      </c>
      <c r="D160">
        <v>2.2338318825231192E-2</v>
      </c>
      <c r="E160">
        <v>2.2338318825231192E-2</v>
      </c>
      <c r="F160">
        <v>2.2338318825231195E-2</v>
      </c>
      <c r="G160">
        <v>2.2338318825231185E-2</v>
      </c>
      <c r="H160">
        <v>2.2338318825231188E-2</v>
      </c>
      <c r="I160">
        <v>2.2338318825231188E-2</v>
      </c>
      <c r="J160">
        <v>2.2338318825231188E-2</v>
      </c>
      <c r="K160">
        <v>2.2302320342419465E-2</v>
      </c>
      <c r="L160">
        <v>2.1121280616593175E-2</v>
      </c>
      <c r="M160">
        <v>1.9617598976473097E-2</v>
      </c>
      <c r="N160">
        <v>1.889456697149005E-2</v>
      </c>
      <c r="O160">
        <v>1.8572409508550502E-2</v>
      </c>
      <c r="P160">
        <v>1.6014790896307484E-2</v>
      </c>
      <c r="Q160">
        <v>1.677963628646089E-2</v>
      </c>
      <c r="R160">
        <v>1.6947230482334558E-2</v>
      </c>
      <c r="S160">
        <v>1.739471298723571E-2</v>
      </c>
      <c r="T160">
        <v>1.7317884876124737E-2</v>
      </c>
      <c r="U160">
        <v>1.6998656463578479E-2</v>
      </c>
      <c r="V160">
        <v>1.7427410158191759E-2</v>
      </c>
      <c r="W160">
        <v>1.7824889704793768E-2</v>
      </c>
      <c r="X160">
        <v>1.8884626733549719E-2</v>
      </c>
      <c r="Y160">
        <v>1.8856977081520163E-2</v>
      </c>
      <c r="Z160">
        <v>1.8523795953263037E-2</v>
      </c>
      <c r="AA160">
        <v>1.7425519955030916E-2</v>
      </c>
      <c r="AB160">
        <v>1.7364939360529217E-2</v>
      </c>
      <c r="AC160">
        <v>1.7446471054718478E-2</v>
      </c>
      <c r="AD160">
        <v>1.6873474897461192E-2</v>
      </c>
      <c r="AE160">
        <v>1.7922064621844435E-2</v>
      </c>
    </row>
    <row r="161" spans="1:31" x14ac:dyDescent="0.25">
      <c r="A161" t="s">
        <v>167</v>
      </c>
      <c r="B161" t="s">
        <v>108</v>
      </c>
      <c r="C161">
        <v>2.2527257409822518E-2</v>
      </c>
      <c r="D161">
        <v>2.4562333722460805E-2</v>
      </c>
      <c r="E161">
        <v>2.4562333722460812E-2</v>
      </c>
      <c r="F161">
        <v>2.4562333722460809E-2</v>
      </c>
      <c r="G161">
        <v>2.4562333722460809E-2</v>
      </c>
      <c r="H161">
        <v>2.4562333722460816E-2</v>
      </c>
      <c r="I161">
        <v>2.4562333722460812E-2</v>
      </c>
      <c r="J161">
        <v>2.4562333722460816E-2</v>
      </c>
      <c r="K161">
        <v>2.4545323985220583E-2</v>
      </c>
      <c r="L161">
        <v>2.4966126361218446E-2</v>
      </c>
      <c r="M161">
        <v>2.3908670103155821E-2</v>
      </c>
      <c r="N161">
        <v>2.3913147448467169E-2</v>
      </c>
      <c r="O161">
        <v>2.3664540705895933E-2</v>
      </c>
      <c r="P161">
        <v>2.4157732454527452E-2</v>
      </c>
      <c r="Q161">
        <v>2.4262096663274009E-2</v>
      </c>
      <c r="R161">
        <v>2.4064862071193231E-2</v>
      </c>
      <c r="S161">
        <v>2.4150522472087467E-2</v>
      </c>
      <c r="T161">
        <v>2.26447448053258E-2</v>
      </c>
      <c r="U161">
        <v>2.2313363605292711E-2</v>
      </c>
      <c r="V161">
        <v>2.2014255927847549E-2</v>
      </c>
      <c r="W161">
        <v>2.181417202032793E-2</v>
      </c>
      <c r="X161">
        <v>2.0926404890665412E-2</v>
      </c>
      <c r="Y161">
        <v>2.0713463751438434E-2</v>
      </c>
      <c r="Z161">
        <v>2.0861372812920592E-2</v>
      </c>
      <c r="AA161">
        <v>2.0663882171905915E-2</v>
      </c>
      <c r="AB161">
        <v>2.1054916431517256E-2</v>
      </c>
      <c r="AC161">
        <v>2.0529100529100529E-2</v>
      </c>
      <c r="AD161">
        <v>2.0098441345365054E-2</v>
      </c>
      <c r="AE161">
        <v>1.9115890083632018E-2</v>
      </c>
    </row>
    <row r="162" spans="1:31" x14ac:dyDescent="0.25">
      <c r="A162" t="s">
        <v>167</v>
      </c>
      <c r="B162" t="s">
        <v>111</v>
      </c>
      <c r="C162">
        <v>2.9242658026884447E-2</v>
      </c>
      <c r="D162">
        <v>2.0132395165907042E-2</v>
      </c>
      <c r="E162">
        <v>2.0132395165907039E-2</v>
      </c>
      <c r="F162">
        <v>2.0132395165907042E-2</v>
      </c>
      <c r="G162">
        <v>2.0132395165907042E-2</v>
      </c>
      <c r="H162">
        <v>2.0132395165907046E-2</v>
      </c>
      <c r="I162">
        <v>2.0132395165907046E-2</v>
      </c>
      <c r="J162">
        <v>2.0132395165907049E-2</v>
      </c>
      <c r="K162">
        <v>2.0305810397553518E-2</v>
      </c>
      <c r="L162">
        <v>2.1755549717588335E-2</v>
      </c>
      <c r="M162">
        <v>2.1756143371419626E-2</v>
      </c>
      <c r="N162">
        <v>2.205937901337161E-2</v>
      </c>
      <c r="O162">
        <v>2.2178830637733484E-2</v>
      </c>
      <c r="P162">
        <v>2.2041043418715628E-2</v>
      </c>
      <c r="Q162">
        <v>2.0577732206625888E-2</v>
      </c>
      <c r="R162">
        <v>2.0257190265486724E-2</v>
      </c>
      <c r="S162">
        <v>1.9816594005821978E-2</v>
      </c>
      <c r="T162">
        <v>2.0017237065250632E-2</v>
      </c>
      <c r="U162">
        <v>2.0619853773782729E-2</v>
      </c>
      <c r="V162">
        <v>2.0734938371155396E-2</v>
      </c>
      <c r="W162">
        <v>2.0802980552474974E-2</v>
      </c>
      <c r="X162">
        <v>1.981053920685805E-2</v>
      </c>
      <c r="Y162">
        <v>2.0409599549581253E-2</v>
      </c>
      <c r="Z162">
        <v>2.0285394515948518E-2</v>
      </c>
      <c r="AA162">
        <v>1.9568799780280144E-2</v>
      </c>
      <c r="AB162">
        <v>1.9337571094011376E-2</v>
      </c>
      <c r="AC162">
        <v>1.9424484037142763E-2</v>
      </c>
      <c r="AD162">
        <v>1.9586649634797421E-2</v>
      </c>
      <c r="AE162">
        <v>1.8889895199896492E-2</v>
      </c>
    </row>
    <row r="163" spans="1:31" x14ac:dyDescent="0.25">
      <c r="A163" t="s">
        <v>168</v>
      </c>
      <c r="B163" t="s">
        <v>57</v>
      </c>
      <c r="C163">
        <v>0.10774972595823684</v>
      </c>
      <c r="D163">
        <v>0.17526135596200487</v>
      </c>
      <c r="E163">
        <v>0.17326215377558182</v>
      </c>
      <c r="F163">
        <v>0.17493722277470339</v>
      </c>
      <c r="G163">
        <v>0.17417815604269521</v>
      </c>
      <c r="H163">
        <v>0.17410368598054216</v>
      </c>
      <c r="I163">
        <v>0.1747753222959188</v>
      </c>
      <c r="J163">
        <v>0.17463376876789619</v>
      </c>
      <c r="K163">
        <v>0.17142107679192078</v>
      </c>
      <c r="L163">
        <v>0.15972222222222221</v>
      </c>
      <c r="M163">
        <v>0.16041349954393433</v>
      </c>
      <c r="N163">
        <v>0.15034255265161126</v>
      </c>
      <c r="O163">
        <v>0.16483584683175076</v>
      </c>
      <c r="P163">
        <v>0.14976715305805652</v>
      </c>
      <c r="Q163">
        <v>0.16037617554858935</v>
      </c>
      <c r="R163">
        <v>0.15913764097451555</v>
      </c>
      <c r="S163">
        <v>0.16131808680683635</v>
      </c>
      <c r="T163">
        <v>0.15905393567763734</v>
      </c>
      <c r="U163">
        <v>0.16297799479992389</v>
      </c>
      <c r="V163">
        <v>0.15533271183451333</v>
      </c>
      <c r="W163">
        <v>0.14794796053045065</v>
      </c>
      <c r="X163">
        <v>0.14901576010302325</v>
      </c>
      <c r="Y163">
        <v>0.14666038402638709</v>
      </c>
      <c r="Z163">
        <v>0.1406702523789822</v>
      </c>
      <c r="AA163">
        <v>0.1447576627791127</v>
      </c>
      <c r="AB163">
        <v>0.1429337144899053</v>
      </c>
      <c r="AC163">
        <v>0.15343759221009148</v>
      </c>
      <c r="AD163">
        <v>0.14349043397106859</v>
      </c>
      <c r="AE163">
        <v>0.14962892027771127</v>
      </c>
    </row>
    <row r="164" spans="1:31" x14ac:dyDescent="0.25">
      <c r="A164" t="s">
        <v>168</v>
      </c>
      <c r="B164" t="s">
        <v>59</v>
      </c>
      <c r="C164">
        <v>8.654377867719841E-2</v>
      </c>
      <c r="D164">
        <v>0.1172017258404002</v>
      </c>
      <c r="E164">
        <v>0.11720172584040016</v>
      </c>
      <c r="F164">
        <v>0.11720172584040019</v>
      </c>
      <c r="G164">
        <v>0.11720172584040014</v>
      </c>
      <c r="H164">
        <v>0.11720172584040016</v>
      </c>
      <c r="I164">
        <v>0.11720172584040021</v>
      </c>
      <c r="J164">
        <v>0.11720172584040017</v>
      </c>
      <c r="K164">
        <v>0.11913932111128228</v>
      </c>
      <c r="L164">
        <v>0.11715349646967792</v>
      </c>
      <c r="M164">
        <v>0.12788269579384565</v>
      </c>
      <c r="N164">
        <v>0.10687732342007435</v>
      </c>
      <c r="O164">
        <v>0.12338581284273836</v>
      </c>
      <c r="P164">
        <v>0.11745541838134431</v>
      </c>
      <c r="Q164">
        <v>0.1182805093816212</v>
      </c>
      <c r="R164">
        <v>0.13237675983221894</v>
      </c>
      <c r="S164">
        <v>0.12942296396816075</v>
      </c>
      <c r="T164">
        <v>0.12510870424539489</v>
      </c>
      <c r="U164">
        <v>0.12193628701455073</v>
      </c>
      <c r="V164">
        <v>0.11772986732489972</v>
      </c>
      <c r="W164">
        <v>0.1079256686485744</v>
      </c>
      <c r="X164">
        <v>6.274977670858678E-2</v>
      </c>
      <c r="Y164">
        <v>6.3676162680032997E-2</v>
      </c>
      <c r="Z164">
        <v>6.322832728929613E-2</v>
      </c>
      <c r="AA164">
        <v>6.3806279348126327E-2</v>
      </c>
      <c r="AB164">
        <v>6.1213032218338556E-2</v>
      </c>
      <c r="AC164">
        <v>6.1283165280423775E-2</v>
      </c>
      <c r="AD164">
        <v>6.3403499873193006E-2</v>
      </c>
      <c r="AE164">
        <v>6.1793536226813314E-2</v>
      </c>
    </row>
    <row r="165" spans="1:31" x14ac:dyDescent="0.25">
      <c r="A165" t="s">
        <v>168</v>
      </c>
      <c r="B165" t="s">
        <v>65</v>
      </c>
      <c r="C165">
        <v>4.6289582437661181E-2</v>
      </c>
      <c r="D165">
        <v>5.105448781898652E-2</v>
      </c>
      <c r="E165">
        <v>5.1054487818986534E-2</v>
      </c>
      <c r="F165">
        <v>5.1054487818986527E-2</v>
      </c>
      <c r="G165">
        <v>5.105448781898652E-2</v>
      </c>
      <c r="H165">
        <v>5.105448781898652E-2</v>
      </c>
      <c r="I165">
        <v>5.1054487818986527E-2</v>
      </c>
      <c r="J165">
        <v>5.1054487818986506E-2</v>
      </c>
      <c r="K165">
        <v>5.1196182263432193E-2</v>
      </c>
      <c r="L165">
        <v>5.6312746550896457E-2</v>
      </c>
      <c r="M165">
        <v>5.6061410313992893E-2</v>
      </c>
      <c r="N165">
        <v>5.4606277919112198E-2</v>
      </c>
      <c r="O165">
        <v>5.5723516509573773E-2</v>
      </c>
      <c r="P165">
        <v>5.6719906505648614E-2</v>
      </c>
      <c r="Q165">
        <v>5.6295942150242036E-2</v>
      </c>
      <c r="R165">
        <v>5.5587067498581964E-2</v>
      </c>
      <c r="S165">
        <v>5.3347559349159773E-2</v>
      </c>
      <c r="T165">
        <v>5.5707144572264305E-2</v>
      </c>
      <c r="U165">
        <v>5.5289178462456123E-2</v>
      </c>
      <c r="V165">
        <v>5.4511936153828204E-2</v>
      </c>
      <c r="W165">
        <v>5.6401053441163446E-2</v>
      </c>
      <c r="X165">
        <v>5.6735932757413031E-2</v>
      </c>
      <c r="Y165">
        <v>5.5734684477199446E-2</v>
      </c>
      <c r="Z165">
        <v>5.6280954524988741E-2</v>
      </c>
      <c r="AA165">
        <v>5.3321484114641188E-2</v>
      </c>
      <c r="AB165">
        <v>5.6179775280898875E-2</v>
      </c>
      <c r="AC165">
        <v>5.4885923374946188E-2</v>
      </c>
      <c r="AD165">
        <v>5.5792163543441228E-2</v>
      </c>
      <c r="AE165">
        <v>5.5131467345207803E-2</v>
      </c>
    </row>
    <row r="166" spans="1:31" x14ac:dyDescent="0.25">
      <c r="A166" t="s">
        <v>168</v>
      </c>
      <c r="B166" t="s">
        <v>76</v>
      </c>
      <c r="C166">
        <v>4.7942565355609937E-2</v>
      </c>
      <c r="D166">
        <v>5.0723971293834179E-2</v>
      </c>
      <c r="E166">
        <v>5.0723971293834172E-2</v>
      </c>
      <c r="F166">
        <v>5.0723971293834179E-2</v>
      </c>
      <c r="G166">
        <v>5.0723971293834193E-2</v>
      </c>
      <c r="H166">
        <v>5.0723971293834179E-2</v>
      </c>
      <c r="I166">
        <v>5.0723971293834172E-2</v>
      </c>
      <c r="J166">
        <v>5.07239712938342E-2</v>
      </c>
      <c r="K166">
        <v>5.1059249730921692E-2</v>
      </c>
      <c r="L166">
        <v>4.6926325668700142E-2</v>
      </c>
      <c r="M166">
        <v>5.0101691552160328E-2</v>
      </c>
      <c r="N166">
        <v>4.9624954262714967E-2</v>
      </c>
      <c r="O166">
        <v>5.0324243602070252E-2</v>
      </c>
      <c r="P166">
        <v>4.8795419352515391E-2</v>
      </c>
      <c r="Q166">
        <v>5.0741444707734305E-2</v>
      </c>
      <c r="R166">
        <v>5.2132099725453476E-2</v>
      </c>
      <c r="S166">
        <v>4.7608545201499743E-2</v>
      </c>
      <c r="T166">
        <v>4.6852553219276477E-2</v>
      </c>
      <c r="U166">
        <v>4.7956393749071881E-2</v>
      </c>
      <c r="V166">
        <v>4.5489470191736804E-2</v>
      </c>
      <c r="W166">
        <v>4.3783806806082029E-2</v>
      </c>
      <c r="X166">
        <v>4.0160642570281124E-2</v>
      </c>
      <c r="Y166">
        <v>3.8027108433734941E-2</v>
      </c>
      <c r="Z166">
        <v>3.6254839845124953E-2</v>
      </c>
      <c r="AA166">
        <v>3.5881958417169686E-2</v>
      </c>
      <c r="AB166">
        <v>3.7777083983765218E-2</v>
      </c>
      <c r="AC166">
        <v>3.7328667249927096E-2</v>
      </c>
      <c r="AD166">
        <v>3.877266387726639E-2</v>
      </c>
      <c r="AE166">
        <v>3.9792859089670209E-2</v>
      </c>
    </row>
    <row r="167" spans="1:31" x14ac:dyDescent="0.25">
      <c r="A167" t="s">
        <v>168</v>
      </c>
      <c r="B167" t="s">
        <v>78</v>
      </c>
      <c r="C167">
        <v>2.89905381012329E-2</v>
      </c>
      <c r="D167">
        <v>3.1244793207627217E-2</v>
      </c>
      <c r="E167">
        <v>3.1244793207627214E-2</v>
      </c>
      <c r="F167">
        <v>3.1244793207627214E-2</v>
      </c>
      <c r="G167">
        <v>3.12447932076272E-2</v>
      </c>
      <c r="H167">
        <v>3.1244793207627214E-2</v>
      </c>
      <c r="I167">
        <v>3.1244793207627203E-2</v>
      </c>
      <c r="J167">
        <v>3.1244793207627217E-2</v>
      </c>
      <c r="K167">
        <v>3.1368519996065269E-2</v>
      </c>
      <c r="L167">
        <v>3.0809249171135252E-2</v>
      </c>
      <c r="M167">
        <v>3.3663345634742242E-2</v>
      </c>
      <c r="N167">
        <v>3.3480086003890651E-2</v>
      </c>
      <c r="O167">
        <v>3.172934865596462E-2</v>
      </c>
      <c r="P167">
        <v>2.983392126565795E-2</v>
      </c>
      <c r="Q167">
        <v>2.7943883341439921E-2</v>
      </c>
      <c r="R167">
        <v>2.8447861604997599E-2</v>
      </c>
      <c r="S167">
        <v>2.7009467235938372E-2</v>
      </c>
      <c r="T167">
        <v>2.643382002099437E-2</v>
      </c>
      <c r="U167">
        <v>2.5405298536971134E-2</v>
      </c>
      <c r="V167">
        <v>2.8211342704798838E-2</v>
      </c>
      <c r="W167">
        <v>2.6538461538461539E-2</v>
      </c>
      <c r="X167">
        <v>2.6461180575748765E-2</v>
      </c>
      <c r="Y167">
        <v>2.7109293255968801E-2</v>
      </c>
      <c r="Z167">
        <v>2.7296441214831376E-2</v>
      </c>
      <c r="AA167">
        <v>2.6603063939088158E-2</v>
      </c>
      <c r="AB167">
        <v>2.6976495726495728E-2</v>
      </c>
      <c r="AC167">
        <v>2.656480597274069E-2</v>
      </c>
      <c r="AD167">
        <v>2.7555706752849123E-2</v>
      </c>
      <c r="AE167">
        <v>2.7563773326485189E-2</v>
      </c>
    </row>
    <row r="168" spans="1:31" x14ac:dyDescent="0.25">
      <c r="A168" t="s">
        <v>168</v>
      </c>
      <c r="B168" t="s">
        <v>80</v>
      </c>
      <c r="C168">
        <v>4.2575218625652424E-2</v>
      </c>
      <c r="D168">
        <v>4.8354573535038803E-2</v>
      </c>
      <c r="E168">
        <v>4.8354573535038796E-2</v>
      </c>
      <c r="F168">
        <v>4.8354573535038803E-2</v>
      </c>
      <c r="G168">
        <v>4.8354573535038796E-2</v>
      </c>
      <c r="H168">
        <v>4.835457353503881E-2</v>
      </c>
      <c r="I168">
        <v>4.8354573535038796E-2</v>
      </c>
      <c r="J168">
        <v>4.8354573535038803E-2</v>
      </c>
      <c r="K168">
        <v>4.839954172414599E-2</v>
      </c>
      <c r="L168">
        <v>4.6815515999588435E-2</v>
      </c>
      <c r="M168">
        <v>4.6008574070441871E-2</v>
      </c>
      <c r="N168">
        <v>4.7757925322000086E-2</v>
      </c>
      <c r="O168">
        <v>4.7419732224099828E-2</v>
      </c>
      <c r="P168">
        <v>4.7764664257373197E-2</v>
      </c>
      <c r="Q168">
        <v>4.7244794186471303E-2</v>
      </c>
      <c r="R168">
        <v>4.7032236880227146E-2</v>
      </c>
      <c r="S168">
        <v>4.5984789280064046E-2</v>
      </c>
      <c r="T168">
        <v>4.6352793471437538E-2</v>
      </c>
      <c r="U168">
        <v>4.5947690321787506E-2</v>
      </c>
      <c r="V168">
        <v>4.5056423633486102E-2</v>
      </c>
      <c r="W168">
        <v>4.3777876206466768E-2</v>
      </c>
      <c r="X168">
        <v>4.3322225070494748E-2</v>
      </c>
      <c r="Y168">
        <v>4.2655224634023221E-2</v>
      </c>
      <c r="Z168">
        <v>4.0801186943620178E-2</v>
      </c>
      <c r="AA168">
        <v>4.0472175379426642E-2</v>
      </c>
      <c r="AB168">
        <v>4.0328253223915589E-2</v>
      </c>
      <c r="AC168">
        <v>4.0415704387990761E-2</v>
      </c>
      <c r="AD168">
        <v>4.0438656614119259E-2</v>
      </c>
      <c r="AE168">
        <v>4.0324397386798827E-2</v>
      </c>
    </row>
    <row r="169" spans="1:31" x14ac:dyDescent="0.25">
      <c r="A169" t="s">
        <v>168</v>
      </c>
      <c r="B169" t="s">
        <v>82</v>
      </c>
      <c r="C169">
        <v>4.1356014427752399E-2</v>
      </c>
      <c r="D169">
        <v>4.2282847892532234E-2</v>
      </c>
      <c r="E169">
        <v>4.2282847892532255E-2</v>
      </c>
      <c r="F169">
        <v>4.2282847892532241E-2</v>
      </c>
      <c r="G169">
        <v>4.2282847892532241E-2</v>
      </c>
      <c r="H169">
        <v>4.2282847892532227E-2</v>
      </c>
      <c r="I169">
        <v>4.2282847892532234E-2</v>
      </c>
      <c r="J169">
        <v>4.2282847892532234E-2</v>
      </c>
      <c r="K169">
        <v>4.2383350755487978E-2</v>
      </c>
      <c r="L169">
        <v>4.2475386779184249E-2</v>
      </c>
      <c r="M169">
        <v>4.2509304515492577E-2</v>
      </c>
      <c r="N169">
        <v>4.18656207366985E-2</v>
      </c>
      <c r="O169">
        <v>4.2772564340086187E-2</v>
      </c>
      <c r="P169">
        <v>4.3483370548830648E-2</v>
      </c>
      <c r="Q169">
        <v>4.3387883139952378E-2</v>
      </c>
      <c r="R169">
        <v>4.397370343316289E-2</v>
      </c>
      <c r="S169">
        <v>4.3482963764196865E-2</v>
      </c>
      <c r="T169">
        <v>4.1581613366598623E-2</v>
      </c>
      <c r="U169">
        <v>4.1236336223143613E-2</v>
      </c>
      <c r="V169">
        <v>3.9084060565376298E-2</v>
      </c>
      <c r="W169">
        <v>3.927256498940087E-2</v>
      </c>
      <c r="X169">
        <v>3.9027982326951399E-2</v>
      </c>
      <c r="Y169">
        <v>3.8008985238536692E-2</v>
      </c>
      <c r="Z169">
        <v>3.5515792327504403E-2</v>
      </c>
      <c r="AA169">
        <v>3.4580280241676309E-2</v>
      </c>
      <c r="AB169">
        <v>3.5209148359915739E-2</v>
      </c>
      <c r="AC169">
        <v>3.5903472630959388E-2</v>
      </c>
      <c r="AD169">
        <v>3.4780109226789306E-2</v>
      </c>
      <c r="AE169">
        <v>3.7005163511187607E-2</v>
      </c>
    </row>
    <row r="170" spans="1:31" x14ac:dyDescent="0.25">
      <c r="A170" t="s">
        <v>168</v>
      </c>
      <c r="B170" t="s">
        <v>85</v>
      </c>
      <c r="C170">
        <v>3.7844646448729528E-2</v>
      </c>
      <c r="D170">
        <v>4.0508791252765922E-2</v>
      </c>
      <c r="E170">
        <v>4.0508791252765922E-2</v>
      </c>
      <c r="F170">
        <v>4.0508791252765922E-2</v>
      </c>
      <c r="G170">
        <v>4.0508791252765922E-2</v>
      </c>
      <c r="H170">
        <v>4.0508791252765915E-2</v>
      </c>
      <c r="I170">
        <v>4.0508791252765922E-2</v>
      </c>
      <c r="J170">
        <v>4.0508791252765922E-2</v>
      </c>
      <c r="K170">
        <v>4.0530100433826585E-2</v>
      </c>
      <c r="L170">
        <v>4.1107908259180349E-2</v>
      </c>
      <c r="M170">
        <v>4.2117103043179401E-2</v>
      </c>
      <c r="N170">
        <v>4.0139509270023861E-2</v>
      </c>
      <c r="O170">
        <v>3.9208589697189045E-2</v>
      </c>
      <c r="P170">
        <v>3.9185780489235641E-2</v>
      </c>
      <c r="Q170">
        <v>3.71481310567605E-2</v>
      </c>
      <c r="R170">
        <v>3.9487854493239202E-2</v>
      </c>
      <c r="S170">
        <v>3.8262255878836186E-2</v>
      </c>
      <c r="T170">
        <v>4.1983607524028542E-2</v>
      </c>
      <c r="U170">
        <v>4.2495701301891425E-2</v>
      </c>
      <c r="V170">
        <v>4.0430107526881719E-2</v>
      </c>
      <c r="W170">
        <v>3.9585981478118759E-2</v>
      </c>
      <c r="X170">
        <v>3.8831405964698723E-2</v>
      </c>
      <c r="Y170">
        <v>3.9178664149162143E-2</v>
      </c>
      <c r="Z170">
        <v>3.7766263672999421E-2</v>
      </c>
      <c r="AA170">
        <v>3.7774030354131537E-2</v>
      </c>
      <c r="AB170">
        <v>3.9582427142235754E-2</v>
      </c>
      <c r="AC170">
        <v>4.0262073338264821E-2</v>
      </c>
      <c r="AD170">
        <v>4.039469626888683E-2</v>
      </c>
      <c r="AE170">
        <v>4.0772750381291308E-2</v>
      </c>
    </row>
    <row r="171" spans="1:31" x14ac:dyDescent="0.25">
      <c r="A171" t="s">
        <v>168</v>
      </c>
      <c r="B171" t="s">
        <v>88</v>
      </c>
      <c r="C171">
        <v>2.688316492894385E-2</v>
      </c>
      <c r="D171">
        <v>1.8736108533367251E-2</v>
      </c>
      <c r="E171">
        <v>1.8736108533367254E-2</v>
      </c>
      <c r="F171">
        <v>1.8736108533367258E-2</v>
      </c>
      <c r="G171">
        <v>1.8736108533367258E-2</v>
      </c>
      <c r="H171">
        <v>1.8736108533367258E-2</v>
      </c>
      <c r="I171">
        <v>1.8736108533367258E-2</v>
      </c>
      <c r="J171">
        <v>1.8736108533367265E-2</v>
      </c>
      <c r="K171">
        <v>1.8948069795527423E-2</v>
      </c>
      <c r="L171">
        <v>1.9514078013423971E-2</v>
      </c>
      <c r="M171">
        <v>2.0328247705047826E-2</v>
      </c>
      <c r="N171">
        <v>1.9578030949951055E-2</v>
      </c>
      <c r="O171">
        <v>2.1133989493388079E-2</v>
      </c>
      <c r="P171">
        <v>2.3203696725700572E-2</v>
      </c>
      <c r="Q171">
        <v>2.297019432043421E-2</v>
      </c>
      <c r="R171">
        <v>2.3397964921190575E-2</v>
      </c>
      <c r="S171">
        <v>2.6501609661526423E-2</v>
      </c>
      <c r="T171">
        <v>2.8557741911710517E-2</v>
      </c>
      <c r="U171">
        <v>2.5053686471009307E-2</v>
      </c>
      <c r="V171">
        <v>2.3911283489917723E-2</v>
      </c>
      <c r="W171">
        <v>2.3341656714797526E-2</v>
      </c>
      <c r="X171">
        <v>2.3931311655096821E-2</v>
      </c>
      <c r="Y171">
        <v>2.3622047244094488E-2</v>
      </c>
      <c r="Z171">
        <v>2.2556390977443608E-2</v>
      </c>
      <c r="AA171">
        <v>2.2058823529411766E-2</v>
      </c>
      <c r="AB171">
        <v>1.9921736036997508E-2</v>
      </c>
      <c r="AC171">
        <v>2.1384750219106047E-2</v>
      </c>
      <c r="AD171">
        <v>2.0976616231086657E-2</v>
      </c>
      <c r="AE171">
        <v>2.2237545250818825E-2</v>
      </c>
    </row>
    <row r="172" spans="1:31" x14ac:dyDescent="0.25">
      <c r="A172" t="s">
        <v>168</v>
      </c>
      <c r="B172" t="s">
        <v>91</v>
      </c>
      <c r="C172">
        <v>4.0333095692997228E-2</v>
      </c>
      <c r="D172">
        <v>4.8403673488652793E-2</v>
      </c>
      <c r="E172">
        <v>4.8403673488652814E-2</v>
      </c>
      <c r="F172">
        <v>4.8403673488652821E-2</v>
      </c>
      <c r="G172">
        <v>4.8403673488652814E-2</v>
      </c>
      <c r="H172">
        <v>4.8403673488652828E-2</v>
      </c>
      <c r="I172">
        <v>4.8403673488652828E-2</v>
      </c>
      <c r="J172">
        <v>4.8403673488652835E-2</v>
      </c>
      <c r="K172">
        <v>4.8464554786976255E-2</v>
      </c>
      <c r="L172">
        <v>4.6277932037551234E-2</v>
      </c>
      <c r="M172">
        <v>4.540445228124311E-2</v>
      </c>
      <c r="N172">
        <v>4.2451469315418537E-2</v>
      </c>
      <c r="O172">
        <v>4.4444444444444446E-2</v>
      </c>
      <c r="P172">
        <v>4.2553191489361701E-2</v>
      </c>
      <c r="Q172">
        <v>4.1988872948668605E-2</v>
      </c>
      <c r="R172">
        <v>4.1007615700058585E-2</v>
      </c>
      <c r="S172">
        <v>4.3514926631809746E-2</v>
      </c>
      <c r="T172">
        <v>4.4718129169415734E-2</v>
      </c>
      <c r="U172">
        <v>4.2762294159570877E-2</v>
      </c>
      <c r="V172">
        <v>4.0446769824483281E-2</v>
      </c>
      <c r="W172">
        <v>4.0055349209817202E-2</v>
      </c>
      <c r="X172">
        <v>3.8688282977155493E-2</v>
      </c>
      <c r="Y172">
        <v>3.7628682996095134E-2</v>
      </c>
      <c r="Z172">
        <v>3.8272471910112363E-2</v>
      </c>
      <c r="AA172">
        <v>3.5317860746720484E-2</v>
      </c>
      <c r="AB172">
        <v>3.6182158452900813E-2</v>
      </c>
      <c r="AC172">
        <v>3.5661656351311521E-2</v>
      </c>
      <c r="AD172">
        <v>3.687821612349914E-2</v>
      </c>
      <c r="AE172">
        <v>3.717472118959108E-2</v>
      </c>
    </row>
    <row r="173" spans="1:31" x14ac:dyDescent="0.25">
      <c r="A173" t="s">
        <v>168</v>
      </c>
      <c r="B173" t="s">
        <v>94</v>
      </c>
      <c r="C173">
        <v>4.9127648259657243E-2</v>
      </c>
      <c r="D173">
        <v>5.1383969968467481E-2</v>
      </c>
      <c r="E173">
        <v>5.1383969968467495E-2</v>
      </c>
      <c r="F173">
        <v>5.1383969968467481E-2</v>
      </c>
      <c r="G173">
        <v>5.1383969968467474E-2</v>
      </c>
      <c r="H173">
        <v>5.1383969968467495E-2</v>
      </c>
      <c r="I173">
        <v>5.1383969968467481E-2</v>
      </c>
      <c r="J173">
        <v>5.1383969968467468E-2</v>
      </c>
      <c r="K173">
        <v>5.1299559609349059E-2</v>
      </c>
      <c r="L173">
        <v>5.1122325119996058E-2</v>
      </c>
      <c r="M173">
        <v>5.2309054894286756E-2</v>
      </c>
      <c r="N173">
        <v>5.0213545197985661E-2</v>
      </c>
      <c r="O173">
        <v>5.1725673569360947E-2</v>
      </c>
      <c r="P173">
        <v>5.0619417569815708E-2</v>
      </c>
      <c r="Q173">
        <v>5.0486042467266797E-2</v>
      </c>
      <c r="R173">
        <v>5.0861497680583165E-2</v>
      </c>
      <c r="S173">
        <v>4.9938562825199859E-2</v>
      </c>
      <c r="T173">
        <v>5.0469227977394102E-2</v>
      </c>
      <c r="U173">
        <v>5.0003415892835558E-2</v>
      </c>
      <c r="V173">
        <v>4.917159114064925E-2</v>
      </c>
      <c r="W173">
        <v>4.8328160197651848E-2</v>
      </c>
      <c r="X173">
        <v>0.125</v>
      </c>
      <c r="Y173">
        <v>0.125</v>
      </c>
      <c r="Z173">
        <v>0.125</v>
      </c>
      <c r="AA173">
        <v>0.125</v>
      </c>
      <c r="AB173">
        <v>0.125</v>
      </c>
      <c r="AC173">
        <v>0.125</v>
      </c>
      <c r="AD173">
        <v>0.125</v>
      </c>
      <c r="AE173">
        <v>0.125</v>
      </c>
    </row>
    <row r="174" spans="1:31" x14ac:dyDescent="0.25">
      <c r="A174" t="s">
        <v>168</v>
      </c>
      <c r="B174" t="s">
        <v>97</v>
      </c>
      <c r="C174">
        <v>3.8674389989977846E-2</v>
      </c>
      <c r="D174">
        <v>3.3211849861801229E-2</v>
      </c>
      <c r="E174">
        <v>3.3211849861801229E-2</v>
      </c>
      <c r="F174">
        <v>3.3211849861801229E-2</v>
      </c>
      <c r="G174">
        <v>3.3211849861801222E-2</v>
      </c>
      <c r="H174">
        <v>3.3211849861801222E-2</v>
      </c>
      <c r="I174">
        <v>3.3211849861801222E-2</v>
      </c>
      <c r="J174">
        <v>3.3211849861801222E-2</v>
      </c>
      <c r="K174">
        <v>3.347084430046568E-2</v>
      </c>
      <c r="L174">
        <v>3.5143751347759947E-2</v>
      </c>
      <c r="M174">
        <v>3.9328604536835454E-2</v>
      </c>
      <c r="N174">
        <v>3.7127677959204151E-2</v>
      </c>
      <c r="O174">
        <v>3.8001501547828415E-2</v>
      </c>
      <c r="P174">
        <v>3.6309953227047095E-2</v>
      </c>
      <c r="Q174">
        <v>3.4934658398797509E-2</v>
      </c>
      <c r="R174">
        <v>3.7118175045233619E-2</v>
      </c>
      <c r="S174">
        <v>3.6032857934788089E-2</v>
      </c>
      <c r="T174">
        <v>3.8047361217515556E-2</v>
      </c>
      <c r="U174">
        <v>3.8270459378704401E-2</v>
      </c>
      <c r="V174">
        <v>3.9296375626127873E-2</v>
      </c>
      <c r="W174">
        <v>3.9646649238660438E-2</v>
      </c>
      <c r="X174">
        <v>3.7426425816927136E-2</v>
      </c>
      <c r="Y174">
        <v>3.6452286974692362E-2</v>
      </c>
      <c r="Z174">
        <v>3.5050232418653474E-2</v>
      </c>
      <c r="AA174">
        <v>3.6836403033586131E-2</v>
      </c>
      <c r="AB174">
        <v>3.4666203059805285E-2</v>
      </c>
      <c r="AC174">
        <v>3.5130746031219962E-2</v>
      </c>
      <c r="AD174">
        <v>3.468601224212197E-2</v>
      </c>
      <c r="AE174">
        <v>3.3691641264238729E-2</v>
      </c>
    </row>
    <row r="175" spans="1:31" x14ac:dyDescent="0.25">
      <c r="A175" t="s">
        <v>168</v>
      </c>
      <c r="B175" t="s">
        <v>101</v>
      </c>
      <c r="C175">
        <v>3.8096452933400665E-2</v>
      </c>
      <c r="D175">
        <v>3.980313787221694E-2</v>
      </c>
      <c r="E175">
        <v>3.9803137872216933E-2</v>
      </c>
      <c r="F175">
        <v>3.9803137872216933E-2</v>
      </c>
      <c r="G175">
        <v>3.9803137872216926E-2</v>
      </c>
      <c r="H175">
        <v>3.9803137872216926E-2</v>
      </c>
      <c r="I175">
        <v>3.980313787221694E-2</v>
      </c>
      <c r="J175">
        <v>3.9803137872216933E-2</v>
      </c>
      <c r="K175">
        <v>3.9430936910500945E-2</v>
      </c>
      <c r="L175">
        <v>3.7663100375354287E-2</v>
      </c>
      <c r="M175">
        <v>3.6554354736172918E-2</v>
      </c>
      <c r="N175">
        <v>3.6539507603528608E-2</v>
      </c>
      <c r="O175">
        <v>3.8444477302972055E-2</v>
      </c>
      <c r="P175">
        <v>3.7849024446928364E-2</v>
      </c>
      <c r="Q175">
        <v>3.7750886097187561E-2</v>
      </c>
      <c r="R175">
        <v>3.7674595699484982E-2</v>
      </c>
      <c r="S175">
        <v>3.6839320925311406E-2</v>
      </c>
      <c r="T175">
        <v>3.8016436518141669E-2</v>
      </c>
      <c r="U175">
        <v>3.3642959471324924E-2</v>
      </c>
      <c r="V175">
        <v>3.4103124884160584E-2</v>
      </c>
      <c r="W175">
        <v>3.4416755622630399E-2</v>
      </c>
      <c r="X175">
        <v>0.125</v>
      </c>
      <c r="Y175">
        <v>0.125</v>
      </c>
      <c r="Z175">
        <v>0.125</v>
      </c>
      <c r="AA175">
        <v>0.125</v>
      </c>
      <c r="AB175">
        <v>0.125</v>
      </c>
      <c r="AC175">
        <v>0.125</v>
      </c>
      <c r="AD175">
        <v>0.125</v>
      </c>
      <c r="AE175">
        <v>0.125</v>
      </c>
    </row>
    <row r="176" spans="1:31" x14ac:dyDescent="0.25">
      <c r="A176" t="s">
        <v>168</v>
      </c>
      <c r="B176" t="s">
        <v>105</v>
      </c>
      <c r="C176">
        <v>4.6568849062424186E-2</v>
      </c>
      <c r="D176">
        <v>5.1821891146748449E-2</v>
      </c>
      <c r="E176">
        <v>5.1821891146748435E-2</v>
      </c>
      <c r="F176">
        <v>5.1821891146748435E-2</v>
      </c>
      <c r="G176">
        <v>5.1821891146748421E-2</v>
      </c>
      <c r="H176">
        <v>5.1821891146748442E-2</v>
      </c>
      <c r="I176">
        <v>5.1821891146748435E-2</v>
      </c>
      <c r="J176">
        <v>5.1821891146748435E-2</v>
      </c>
      <c r="K176">
        <v>5.1738379514905758E-2</v>
      </c>
      <c r="L176">
        <v>5.4544780820395003E-2</v>
      </c>
      <c r="M176">
        <v>5.2171440756272655E-2</v>
      </c>
      <c r="N176">
        <v>5.0632060247444863E-2</v>
      </c>
      <c r="O176">
        <v>5.1008730340385181E-2</v>
      </c>
      <c r="P176">
        <v>5.1429613040987449E-2</v>
      </c>
      <c r="Q176">
        <v>5.1930653013039035E-2</v>
      </c>
      <c r="R176">
        <v>5.0085681165263844E-2</v>
      </c>
      <c r="S176">
        <v>5.0040424332998504E-2</v>
      </c>
      <c r="T176">
        <v>4.9611734253666953E-2</v>
      </c>
      <c r="U176">
        <v>4.8133652666627724E-2</v>
      </c>
      <c r="V176">
        <v>4.6551068744700136E-2</v>
      </c>
      <c r="W176">
        <v>4.6723714209575697E-2</v>
      </c>
      <c r="X176">
        <v>4.6031277663027441E-2</v>
      </c>
      <c r="Y176">
        <v>4.5546852335364083E-2</v>
      </c>
      <c r="Z176">
        <v>4.5027073240239385E-2</v>
      </c>
      <c r="AA176">
        <v>4.4406970207982011E-2</v>
      </c>
      <c r="AB176">
        <v>4.4101433296582136E-2</v>
      </c>
      <c r="AC176">
        <v>4.3087496695744118E-2</v>
      </c>
      <c r="AD176">
        <v>4.2313483204402681E-2</v>
      </c>
      <c r="AE176">
        <v>4.3525014081622203E-2</v>
      </c>
    </row>
    <row r="177" spans="1:31" x14ac:dyDescent="0.25">
      <c r="A177" t="s">
        <v>168</v>
      </c>
      <c r="B177" t="s">
        <v>108</v>
      </c>
      <c r="C177">
        <v>5.5172699823995107E-2</v>
      </c>
      <c r="D177">
        <v>5.1476380248135951E-2</v>
      </c>
      <c r="E177">
        <v>5.1476380248135951E-2</v>
      </c>
      <c r="F177">
        <v>5.1476380248135944E-2</v>
      </c>
      <c r="G177">
        <v>5.1476380248135951E-2</v>
      </c>
      <c r="H177">
        <v>5.1476380248135972E-2</v>
      </c>
      <c r="I177">
        <v>5.1476380248135972E-2</v>
      </c>
      <c r="J177">
        <v>5.1476380248135965E-2</v>
      </c>
      <c r="K177">
        <v>5.144073218179207E-2</v>
      </c>
      <c r="L177">
        <v>5.037135544738295E-2</v>
      </c>
      <c r="M177">
        <v>4.9651765022410553E-2</v>
      </c>
      <c r="N177">
        <v>4.9500215218327037E-2</v>
      </c>
      <c r="O177">
        <v>4.9753253874347057E-2</v>
      </c>
      <c r="P177">
        <v>5.0182455941840398E-2</v>
      </c>
      <c r="Q177">
        <v>5.1385030121310481E-2</v>
      </c>
      <c r="R177">
        <v>5.125223420978961E-2</v>
      </c>
      <c r="S177">
        <v>5.2405055298908751E-2</v>
      </c>
      <c r="T177">
        <v>5.2249344361508979E-2</v>
      </c>
      <c r="U177">
        <v>5.1364679459010791E-2</v>
      </c>
      <c r="V177">
        <v>5.0817048925956454E-2</v>
      </c>
      <c r="W177">
        <v>5.0675999616454116E-2</v>
      </c>
      <c r="X177">
        <v>5.0317422995532567E-2</v>
      </c>
      <c r="Y177">
        <v>4.7640966628308398E-2</v>
      </c>
      <c r="Z177">
        <v>4.7554957379991027E-2</v>
      </c>
      <c r="AA177">
        <v>4.8801934491096946E-2</v>
      </c>
      <c r="AB177">
        <v>4.7753418710657698E-2</v>
      </c>
      <c r="AC177">
        <v>4.7619047619047616E-2</v>
      </c>
      <c r="AD177">
        <v>4.7785069729286297E-2</v>
      </c>
      <c r="AE177">
        <v>4.6794105933890877E-2</v>
      </c>
    </row>
    <row r="178" spans="1:31" x14ac:dyDescent="0.25">
      <c r="A178" t="s">
        <v>168</v>
      </c>
      <c r="B178" t="s">
        <v>111</v>
      </c>
      <c r="C178">
        <v>3.9581402995698525E-2</v>
      </c>
      <c r="D178">
        <v>3.2017785083129253E-2</v>
      </c>
      <c r="E178">
        <v>3.2017785083129274E-2</v>
      </c>
      <c r="F178">
        <v>3.2017785083129274E-2</v>
      </c>
      <c r="G178">
        <v>3.2017785083129267E-2</v>
      </c>
      <c r="H178">
        <v>3.2017785083129281E-2</v>
      </c>
      <c r="I178">
        <v>3.2017785083129274E-2</v>
      </c>
      <c r="J178">
        <v>3.2017785083129274E-2</v>
      </c>
      <c r="K178">
        <v>3.2293577981651375E-2</v>
      </c>
      <c r="L178">
        <v>3.1935505057139102E-2</v>
      </c>
      <c r="M178">
        <v>3.2947253091250586E-2</v>
      </c>
      <c r="N178">
        <v>3.2786885245901641E-2</v>
      </c>
      <c r="O178">
        <v>3.5220867258593379E-2</v>
      </c>
      <c r="P178">
        <v>3.5023146662101531E-2</v>
      </c>
      <c r="Q178">
        <v>3.4154792631616165E-2</v>
      </c>
      <c r="R178">
        <v>3.2771017699115043E-2</v>
      </c>
      <c r="S178">
        <v>3.2048215823208645E-2</v>
      </c>
      <c r="T178">
        <v>3.2597514526397732E-2</v>
      </c>
      <c r="U178">
        <v>3.3830539750884209E-2</v>
      </c>
      <c r="V178">
        <v>3.4486234304803597E-2</v>
      </c>
      <c r="W178">
        <v>3.3415240538992905E-2</v>
      </c>
      <c r="X178">
        <v>3.4290242408961565E-2</v>
      </c>
      <c r="Y178">
        <v>3.2866493067773943E-2</v>
      </c>
      <c r="Z178">
        <v>3.322607722439843E-2</v>
      </c>
      <c r="AA178">
        <v>3.3850590497116174E-2</v>
      </c>
      <c r="AB178">
        <v>3.312144529943125E-2</v>
      </c>
      <c r="AC178">
        <v>3.1302293532828034E-2</v>
      </c>
      <c r="AD178">
        <v>3.1050407782254104E-2</v>
      </c>
      <c r="AE178">
        <v>3.1957562427222148E-2</v>
      </c>
    </row>
    <row r="179" spans="1:31" x14ac:dyDescent="0.25">
      <c r="A179" t="s">
        <v>169</v>
      </c>
      <c r="B179" t="s">
        <v>57</v>
      </c>
      <c r="C179">
        <v>7.1455822618221296E-2</v>
      </c>
      <c r="D179">
        <v>0.10150944641410685</v>
      </c>
      <c r="E179">
        <v>0.10035153053413572</v>
      </c>
      <c r="F179">
        <v>0.10132171204319083</v>
      </c>
      <c r="G179">
        <v>0.1008820689551035</v>
      </c>
      <c r="H179">
        <v>0.10083893671558564</v>
      </c>
      <c r="I179">
        <v>0.10122794106963315</v>
      </c>
      <c r="J179">
        <v>0.10114595482578226</v>
      </c>
      <c r="K179">
        <v>9.9285199029444549E-2</v>
      </c>
      <c r="L179">
        <v>9.5886752136752143E-2</v>
      </c>
      <c r="M179">
        <v>9.5956217695348137E-2</v>
      </c>
      <c r="N179">
        <v>9.0078660238518141E-2</v>
      </c>
      <c r="O179">
        <v>9.7436852231117727E-2</v>
      </c>
      <c r="P179">
        <v>8.7923005277864022E-2</v>
      </c>
      <c r="Q179">
        <v>9.5109717868338564E-2</v>
      </c>
      <c r="R179">
        <v>9.1843728581220016E-2</v>
      </c>
      <c r="S179">
        <v>9.443009959424567E-2</v>
      </c>
      <c r="T179">
        <v>9.1415342260042554E-2</v>
      </c>
      <c r="U179">
        <v>8.8401293677468448E-2</v>
      </c>
      <c r="V179">
        <v>8.9193479301569706E-2</v>
      </c>
      <c r="W179">
        <v>8.3087172396455286E-2</v>
      </c>
      <c r="X179">
        <v>8.5668731219721586E-2</v>
      </c>
      <c r="Y179">
        <v>8.8820826952526799E-2</v>
      </c>
      <c r="Z179">
        <v>8.8598616939535427E-2</v>
      </c>
      <c r="AA179">
        <v>8.6913204008673736E-2</v>
      </c>
      <c r="AB179">
        <v>8.6415341552021921E-2</v>
      </c>
      <c r="AC179">
        <v>8.9406904691649455E-2</v>
      </c>
      <c r="AD179">
        <v>9.0060662622491836E-2</v>
      </c>
      <c r="AE179">
        <v>8.6066554943739521E-2</v>
      </c>
    </row>
    <row r="180" spans="1:31" x14ac:dyDescent="0.25">
      <c r="A180" t="s">
        <v>169</v>
      </c>
      <c r="B180" t="s">
        <v>59</v>
      </c>
      <c r="C180">
        <v>8.4601126091899459E-2</v>
      </c>
      <c r="D180">
        <v>9.7878596472317003E-2</v>
      </c>
      <c r="E180">
        <v>9.7878596472316962E-2</v>
      </c>
      <c r="F180">
        <v>9.7878596472316975E-2</v>
      </c>
      <c r="G180">
        <v>9.7878596472316934E-2</v>
      </c>
      <c r="H180">
        <v>9.7878596472316948E-2</v>
      </c>
      <c r="I180">
        <v>9.7878596472316975E-2</v>
      </c>
      <c r="J180">
        <v>9.7878596472316962E-2</v>
      </c>
      <c r="K180">
        <v>9.9496739074616133E-2</v>
      </c>
      <c r="L180">
        <v>0.10143630912080472</v>
      </c>
      <c r="M180">
        <v>0.10034649716606622</v>
      </c>
      <c r="N180">
        <v>0.10161846042252244</v>
      </c>
      <c r="O180">
        <v>0.10664691314346365</v>
      </c>
      <c r="P180">
        <v>0.11237568587105624</v>
      </c>
      <c r="Q180">
        <v>0.11321290491688692</v>
      </c>
      <c r="R180">
        <v>0.11015822916234062</v>
      </c>
      <c r="S180">
        <v>0.11716930306037712</v>
      </c>
      <c r="T180">
        <v>0.141868922444462</v>
      </c>
      <c r="U180">
        <v>0.11546703128507581</v>
      </c>
      <c r="V180">
        <v>0.11528077753779697</v>
      </c>
      <c r="W180">
        <v>0.11204646690606543</v>
      </c>
      <c r="X180">
        <v>0.13784088612463899</v>
      </c>
      <c r="Y180">
        <v>0.14049869932110906</v>
      </c>
      <c r="Z180">
        <v>0.14105596924094799</v>
      </c>
      <c r="AA180">
        <v>0.14287204984194213</v>
      </c>
      <c r="AB180">
        <v>0.13871935575396466</v>
      </c>
      <c r="AC180">
        <v>0.13760396821709028</v>
      </c>
      <c r="AD180">
        <v>0.13731789105869754</v>
      </c>
      <c r="AE180">
        <v>0.13555639577208062</v>
      </c>
    </row>
    <row r="181" spans="1:31" x14ac:dyDescent="0.25">
      <c r="A181" t="s">
        <v>169</v>
      </c>
      <c r="B181" t="s">
        <v>65</v>
      </c>
      <c r="C181">
        <v>4.901757567937879E-2</v>
      </c>
      <c r="D181">
        <v>4.3122883006551982E-2</v>
      </c>
      <c r="E181">
        <v>4.3122883006551989E-2</v>
      </c>
      <c r="F181">
        <v>4.3122883006551996E-2</v>
      </c>
      <c r="G181">
        <v>4.3122883006551982E-2</v>
      </c>
      <c r="H181">
        <v>4.3122883006551989E-2</v>
      </c>
      <c r="I181">
        <v>4.3122883006551996E-2</v>
      </c>
      <c r="J181">
        <v>4.3122883006551982E-2</v>
      </c>
      <c r="K181">
        <v>4.3242564413839293E-2</v>
      </c>
      <c r="L181">
        <v>4.3121621339567116E-2</v>
      </c>
      <c r="M181">
        <v>4.446531378873872E-2</v>
      </c>
      <c r="N181">
        <v>4.4750706115662744E-2</v>
      </c>
      <c r="O181">
        <v>4.4104570513960523E-2</v>
      </c>
      <c r="P181">
        <v>4.3513829372808725E-2</v>
      </c>
      <c r="Q181">
        <v>4.4463037112293075E-2</v>
      </c>
      <c r="R181">
        <v>4.4202252653755776E-2</v>
      </c>
      <c r="S181">
        <v>4.3498779161622585E-2</v>
      </c>
      <c r="T181">
        <v>4.4050555543428432E-2</v>
      </c>
      <c r="U181">
        <v>4.6204317603064995E-2</v>
      </c>
      <c r="V181">
        <v>4.5084358154621612E-2</v>
      </c>
      <c r="W181">
        <v>4.6938727946488915E-2</v>
      </c>
      <c r="X181">
        <v>4.8097128181181413E-2</v>
      </c>
      <c r="Y181">
        <v>4.8364808843850762E-2</v>
      </c>
      <c r="Z181">
        <v>4.5024763619990998E-2</v>
      </c>
      <c r="AA181">
        <v>4.7322817151744058E-2</v>
      </c>
      <c r="AB181">
        <v>4.6265697290152015E-2</v>
      </c>
      <c r="AC181">
        <v>4.7137322427894965E-2</v>
      </c>
      <c r="AD181">
        <v>4.7274275979557072E-2</v>
      </c>
      <c r="AE181">
        <v>4.7073791348600506E-2</v>
      </c>
    </row>
    <row r="182" spans="1:31" x14ac:dyDescent="0.25">
      <c r="A182" t="s">
        <v>169</v>
      </c>
      <c r="B182" t="s">
        <v>76</v>
      </c>
      <c r="C182">
        <v>4.5951000854573917E-2</v>
      </c>
      <c r="D182">
        <v>3.950993136769089E-2</v>
      </c>
      <c r="E182">
        <v>3.9509931367690876E-2</v>
      </c>
      <c r="F182">
        <v>3.950993136769089E-2</v>
      </c>
      <c r="G182">
        <v>3.9509931367690897E-2</v>
      </c>
      <c r="H182">
        <v>3.950993136769089E-2</v>
      </c>
      <c r="I182">
        <v>3.950993136769089E-2</v>
      </c>
      <c r="J182">
        <v>3.9509931367690897E-2</v>
      </c>
      <c r="K182">
        <v>3.9771086551334892E-2</v>
      </c>
      <c r="L182">
        <v>4.0017727723030395E-2</v>
      </c>
      <c r="M182">
        <v>4.3280916712138497E-2</v>
      </c>
      <c r="N182">
        <v>4.5394255396999636E-2</v>
      </c>
      <c r="O182">
        <v>4.7153407114947934E-2</v>
      </c>
      <c r="P182">
        <v>4.6634736576758255E-2</v>
      </c>
      <c r="Q182">
        <v>4.4461562936975105E-2</v>
      </c>
      <c r="R182">
        <v>4.4752670083950931E-2</v>
      </c>
      <c r="S182">
        <v>4.4414361657629152E-2</v>
      </c>
      <c r="T182">
        <v>4.7913673762570198E-2</v>
      </c>
      <c r="U182">
        <v>4.6995518828780822E-2</v>
      </c>
      <c r="V182">
        <v>4.6275276778542242E-2</v>
      </c>
      <c r="W182">
        <v>4.3528259295540696E-2</v>
      </c>
      <c r="X182">
        <v>4.2168674698795178E-2</v>
      </c>
      <c r="Y182">
        <v>4.1792168674698794E-2</v>
      </c>
      <c r="Z182">
        <v>4.0478704681450192E-2</v>
      </c>
      <c r="AA182">
        <v>3.8229376257545272E-2</v>
      </c>
      <c r="AB182">
        <v>3.6528254761161408E-2</v>
      </c>
      <c r="AC182">
        <v>3.6745406824146981E-2</v>
      </c>
      <c r="AD182">
        <v>3.682008368200837E-2</v>
      </c>
      <c r="AE182">
        <v>3.7339874625238488E-2</v>
      </c>
    </row>
    <row r="183" spans="1:31" x14ac:dyDescent="0.25">
      <c r="A183" t="s">
        <v>169</v>
      </c>
      <c r="B183" t="s">
        <v>78</v>
      </c>
      <c r="C183">
        <v>2.2400165554040449E-2</v>
      </c>
      <c r="D183">
        <v>2.1337907556428344E-2</v>
      </c>
      <c r="E183">
        <v>2.1337907556428348E-2</v>
      </c>
      <c r="F183">
        <v>2.1337907556428341E-2</v>
      </c>
      <c r="G183">
        <v>2.1337907556428334E-2</v>
      </c>
      <c r="H183">
        <v>2.1337907556428341E-2</v>
      </c>
      <c r="I183">
        <v>2.1337907556428334E-2</v>
      </c>
      <c r="J183">
        <v>2.1337907556428344E-2</v>
      </c>
      <c r="K183">
        <v>2.1422403899751894E-2</v>
      </c>
      <c r="L183">
        <v>2.0681641312111552E-2</v>
      </c>
      <c r="M183">
        <v>2.2058900400405632E-2</v>
      </c>
      <c r="N183">
        <v>2.0989044742500258E-2</v>
      </c>
      <c r="O183">
        <v>2.3598703062873688E-2</v>
      </c>
      <c r="P183">
        <v>2.2156788431824146E-2</v>
      </c>
      <c r="Q183">
        <v>2.1744728333953248E-2</v>
      </c>
      <c r="R183">
        <v>2.2296972609322441E-2</v>
      </c>
      <c r="S183">
        <v>2.3575273807313904E-2</v>
      </c>
      <c r="T183">
        <v>2.2139517129497091E-2</v>
      </c>
      <c r="U183">
        <v>2.3329379201265321E-2</v>
      </c>
      <c r="V183">
        <v>2.4915172079495881E-2</v>
      </c>
      <c r="W183">
        <v>2.3557692307692307E-2</v>
      </c>
      <c r="X183">
        <v>2.461955994959775E-2</v>
      </c>
      <c r="Y183">
        <v>2.4065442785123181E-2</v>
      </c>
      <c r="Z183">
        <v>2.6178498229923606E-2</v>
      </c>
      <c r="AA183">
        <v>2.6694798642326392E-2</v>
      </c>
      <c r="AB183">
        <v>2.5284900284900286E-2</v>
      </c>
      <c r="AC183">
        <v>2.5002170327285356E-2</v>
      </c>
      <c r="AD183">
        <v>2.5854737200204116E-2</v>
      </c>
      <c r="AE183">
        <v>2.5252525252525252E-2</v>
      </c>
    </row>
    <row r="184" spans="1:31" x14ac:dyDescent="0.25">
      <c r="A184" t="s">
        <v>169</v>
      </c>
      <c r="B184" t="s">
        <v>80</v>
      </c>
      <c r="C184">
        <v>4.74650605852798E-2</v>
      </c>
      <c r="D184">
        <v>4.1755459030860809E-2</v>
      </c>
      <c r="E184">
        <v>4.1755459030860802E-2</v>
      </c>
      <c r="F184">
        <v>4.1755459030860816E-2</v>
      </c>
      <c r="G184">
        <v>4.1755459030860802E-2</v>
      </c>
      <c r="H184">
        <v>4.1755459030860802E-2</v>
      </c>
      <c r="I184">
        <v>4.1755459030860795E-2</v>
      </c>
      <c r="J184">
        <v>4.1755459030860809E-2</v>
      </c>
      <c r="K184">
        <v>4.1794290256961818E-2</v>
      </c>
      <c r="L184">
        <v>4.2356895428199058E-2</v>
      </c>
      <c r="M184">
        <v>4.1861638039732127E-2</v>
      </c>
      <c r="N184">
        <v>4.309597120430201E-2</v>
      </c>
      <c r="O184">
        <v>4.3780059794618485E-2</v>
      </c>
      <c r="P184">
        <v>4.31145593772903E-2</v>
      </c>
      <c r="Q184">
        <v>4.2702974891638115E-2</v>
      </c>
      <c r="R184">
        <v>4.307264404226141E-2</v>
      </c>
      <c r="S184">
        <v>4.3459199817013898E-2</v>
      </c>
      <c r="T184">
        <v>4.5047080979284372E-2</v>
      </c>
      <c r="U184">
        <v>4.5794019116697914E-2</v>
      </c>
      <c r="V184">
        <v>4.5623495326813729E-2</v>
      </c>
      <c r="W184">
        <v>4.5631998022270061E-2</v>
      </c>
      <c r="X184">
        <v>4.4860292232760828E-2</v>
      </c>
      <c r="Y184">
        <v>4.5431600201918221E-2</v>
      </c>
      <c r="Z184">
        <v>4.6488625123639958E-2</v>
      </c>
      <c r="AA184">
        <v>4.4808479884365211E-2</v>
      </c>
      <c r="AB184">
        <v>4.3845252051582649E-2</v>
      </c>
      <c r="AC184">
        <v>4.4341801385681293E-2</v>
      </c>
      <c r="AD184">
        <v>4.318026045236463E-2</v>
      </c>
      <c r="AE184">
        <v>4.3027708943455735E-2</v>
      </c>
    </row>
    <row r="185" spans="1:31" x14ac:dyDescent="0.25">
      <c r="A185" t="s">
        <v>169</v>
      </c>
      <c r="B185" t="s">
        <v>82</v>
      </c>
      <c r="C185">
        <v>5.4198140947742633E-2</v>
      </c>
      <c r="D185">
        <v>5.1099674919450382E-2</v>
      </c>
      <c r="E185">
        <v>5.1099674919450395E-2</v>
      </c>
      <c r="F185">
        <v>5.1099674919450395E-2</v>
      </c>
      <c r="G185">
        <v>5.1099674919450395E-2</v>
      </c>
      <c r="H185">
        <v>5.1099674919450375E-2</v>
      </c>
      <c r="I185">
        <v>5.1099674919450382E-2</v>
      </c>
      <c r="J185">
        <v>5.1099674919450395E-2</v>
      </c>
      <c r="K185">
        <v>5.1221134657417088E-2</v>
      </c>
      <c r="L185">
        <v>5.3352086263478669E-2</v>
      </c>
      <c r="M185">
        <v>5.4167974530290118E-2</v>
      </c>
      <c r="N185">
        <v>5.8321964529331513E-2</v>
      </c>
      <c r="O185">
        <v>5.7352289661283175E-2</v>
      </c>
      <c r="P185">
        <v>5.6175813844165E-2</v>
      </c>
      <c r="Q185">
        <v>5.5935598473109339E-2</v>
      </c>
      <c r="R185">
        <v>5.5076698319941567E-2</v>
      </c>
      <c r="S185">
        <v>5.5597620335316386E-2</v>
      </c>
      <c r="T185">
        <v>5.6324185378392684E-2</v>
      </c>
      <c r="U185">
        <v>5.6238220882020351E-2</v>
      </c>
      <c r="V185">
        <v>5.3777877228313564E-2</v>
      </c>
      <c r="W185">
        <v>5.2586559559671238E-2</v>
      </c>
      <c r="X185">
        <v>5.2650957290132548E-2</v>
      </c>
      <c r="Y185">
        <v>5.2057334379234113E-2</v>
      </c>
      <c r="Z185">
        <v>5.0494781076318287E-2</v>
      </c>
      <c r="AA185">
        <v>5.0134978789047435E-2</v>
      </c>
      <c r="AB185">
        <v>4.9653927174240144E-2</v>
      </c>
      <c r="AC185">
        <v>4.9440847557386695E-2</v>
      </c>
      <c r="AD185">
        <v>5.0014371945961485E-2</v>
      </c>
      <c r="AE185">
        <v>4.8479632816982213E-2</v>
      </c>
    </row>
    <row r="186" spans="1:31" x14ac:dyDescent="0.25">
      <c r="A186" t="s">
        <v>169</v>
      </c>
      <c r="B186" t="s">
        <v>85</v>
      </c>
      <c r="C186">
        <v>3.7075309870135797E-2</v>
      </c>
      <c r="D186">
        <v>3.5044262227466122E-2</v>
      </c>
      <c r="E186">
        <v>3.5044262227466115E-2</v>
      </c>
      <c r="F186">
        <v>3.5044262227466115E-2</v>
      </c>
      <c r="G186">
        <v>3.5044262227466115E-2</v>
      </c>
      <c r="H186">
        <v>3.5044262227466101E-2</v>
      </c>
      <c r="I186">
        <v>3.5044262227466108E-2</v>
      </c>
      <c r="J186">
        <v>3.5044262227466115E-2</v>
      </c>
      <c r="K186">
        <v>3.5062696856242942E-2</v>
      </c>
      <c r="L186">
        <v>3.8350670510088981E-2</v>
      </c>
      <c r="M186">
        <v>3.9242642004624136E-2</v>
      </c>
      <c r="N186">
        <v>4.0506638927981398E-2</v>
      </c>
      <c r="O186">
        <v>4.0656291470623718E-2</v>
      </c>
      <c r="P186">
        <v>3.8129876224555638E-2</v>
      </c>
      <c r="Q186">
        <v>3.8186432856483619E-2</v>
      </c>
      <c r="R186">
        <v>3.8410913007059948E-2</v>
      </c>
      <c r="S186">
        <v>3.7351249786482944E-2</v>
      </c>
      <c r="T186">
        <v>4.0450498260510642E-2</v>
      </c>
      <c r="U186">
        <v>4.1881601572095306E-2</v>
      </c>
      <c r="V186">
        <v>4.2519201228878652E-2</v>
      </c>
      <c r="W186">
        <v>4.1643968282791599E-2</v>
      </c>
      <c r="X186">
        <v>4.0900791235544735E-2</v>
      </c>
      <c r="Y186">
        <v>4.1538824640075522E-2</v>
      </c>
      <c r="Z186">
        <v>3.9953943580886588E-2</v>
      </c>
      <c r="AA186">
        <v>3.6987071388420459E-2</v>
      </c>
      <c r="AB186">
        <v>3.71900826446281E-2</v>
      </c>
      <c r="AC186">
        <v>3.7725879742153648E-2</v>
      </c>
      <c r="AD186">
        <v>3.8133415561722686E-2</v>
      </c>
      <c r="AE186">
        <v>3.9044229791560754E-2</v>
      </c>
    </row>
    <row r="187" spans="1:31" x14ac:dyDescent="0.25">
      <c r="A187" t="s">
        <v>169</v>
      </c>
      <c r="B187" t="s">
        <v>88</v>
      </c>
      <c r="C187">
        <v>2.2233625348632408E-2</v>
      </c>
      <c r="D187">
        <v>1.5235956389771176E-2</v>
      </c>
      <c r="E187">
        <v>1.5235956389771172E-2</v>
      </c>
      <c r="F187">
        <v>1.5235956389771179E-2</v>
      </c>
      <c r="G187">
        <v>1.5235956389771177E-2</v>
      </c>
      <c r="H187">
        <v>1.5235956389771177E-2</v>
      </c>
      <c r="I187">
        <v>1.5235956389771177E-2</v>
      </c>
      <c r="J187">
        <v>1.5235956389771182E-2</v>
      </c>
      <c r="K187">
        <v>1.5408320493066256E-2</v>
      </c>
      <c r="L187">
        <v>1.7798554671584501E-2</v>
      </c>
      <c r="M187">
        <v>1.6904542828408191E-2</v>
      </c>
      <c r="N187">
        <v>1.7495261699956261E-2</v>
      </c>
      <c r="O187">
        <v>1.8316124227603002E-2</v>
      </c>
      <c r="P187">
        <v>1.9038930646728677E-2</v>
      </c>
      <c r="Q187">
        <v>1.77833762480781E-2</v>
      </c>
      <c r="R187">
        <v>1.8137957303248509E-2</v>
      </c>
      <c r="S187">
        <v>1.8319904665350481E-2</v>
      </c>
      <c r="T187">
        <v>1.805586262804923E-2</v>
      </c>
      <c r="U187">
        <v>1.8837358248879176E-2</v>
      </c>
      <c r="V187">
        <v>1.8074670984504736E-2</v>
      </c>
      <c r="W187">
        <v>1.8275250606159303E-2</v>
      </c>
      <c r="X187">
        <v>1.5893313847278042E-2</v>
      </c>
      <c r="Y187">
        <v>1.6310461192350956E-2</v>
      </c>
      <c r="Z187">
        <v>1.6137905739959654E-2</v>
      </c>
      <c r="AA187">
        <v>1.4885222381635581E-2</v>
      </c>
      <c r="AB187">
        <v>1.3874066168623266E-2</v>
      </c>
      <c r="AC187">
        <v>1.4548641542506574E-2</v>
      </c>
      <c r="AD187">
        <v>1.4958734525447043E-2</v>
      </c>
      <c r="AE187">
        <v>1.4480262023789003E-2</v>
      </c>
    </row>
    <row r="188" spans="1:31" x14ac:dyDescent="0.25">
      <c r="A188" t="s">
        <v>169</v>
      </c>
      <c r="B188" t="s">
        <v>91</v>
      </c>
      <c r="C188">
        <v>4.4502396618204973E-2</v>
      </c>
      <c r="D188">
        <v>4.1583155860706288E-2</v>
      </c>
      <c r="E188">
        <v>4.1583155860706295E-2</v>
      </c>
      <c r="F188">
        <v>4.1583155860706301E-2</v>
      </c>
      <c r="G188">
        <v>4.1583155860706301E-2</v>
      </c>
      <c r="H188">
        <v>4.1583155860706308E-2</v>
      </c>
      <c r="I188">
        <v>4.1583155860706295E-2</v>
      </c>
      <c r="J188">
        <v>4.1583155860706308E-2</v>
      </c>
      <c r="K188">
        <v>4.1635458430629602E-2</v>
      </c>
      <c r="L188">
        <v>5.1566838556128522E-2</v>
      </c>
      <c r="M188">
        <v>4.430240246859158E-2</v>
      </c>
      <c r="N188">
        <v>4.1627168940361871E-2</v>
      </c>
      <c r="O188">
        <v>4.2884990253411304E-2</v>
      </c>
      <c r="P188">
        <v>4.0070921985815605E-2</v>
      </c>
      <c r="Q188">
        <v>3.6740263830085031E-2</v>
      </c>
      <c r="R188">
        <v>3.7216995761397705E-2</v>
      </c>
      <c r="S188">
        <v>3.7780401416765051E-2</v>
      </c>
      <c r="T188">
        <v>3.7753830364342787E-2</v>
      </c>
      <c r="U188">
        <v>3.7885892194005774E-2</v>
      </c>
      <c r="V188">
        <v>3.933355597610301E-2</v>
      </c>
      <c r="W188">
        <v>3.8598791056732938E-2</v>
      </c>
      <c r="X188">
        <v>3.6477523949889464E-2</v>
      </c>
      <c r="Y188">
        <v>3.9048633297834576E-2</v>
      </c>
      <c r="Z188">
        <v>3.6516853932584269E-2</v>
      </c>
      <c r="AA188">
        <v>3.4645139589640092E-2</v>
      </c>
      <c r="AB188">
        <v>3.399875233936369E-2</v>
      </c>
      <c r="AC188">
        <v>3.4482758620689655E-2</v>
      </c>
      <c r="AD188">
        <v>3.4877072612921667E-2</v>
      </c>
      <c r="AE188">
        <v>3.3457249070631967E-2</v>
      </c>
    </row>
    <row r="189" spans="1:31" x14ac:dyDescent="0.25">
      <c r="A189" t="s">
        <v>169</v>
      </c>
      <c r="B189" t="s">
        <v>94</v>
      </c>
      <c r="C189">
        <v>4.265025683803042E-2</v>
      </c>
      <c r="D189">
        <v>4.0603940611302132E-2</v>
      </c>
      <c r="E189">
        <v>4.0603940611302132E-2</v>
      </c>
      <c r="F189">
        <v>4.0603940611302125E-2</v>
      </c>
      <c r="G189">
        <v>4.0603940611302125E-2</v>
      </c>
      <c r="H189">
        <v>4.0603940611302132E-2</v>
      </c>
      <c r="I189">
        <v>4.0603940611302125E-2</v>
      </c>
      <c r="J189">
        <v>4.0603940611302118E-2</v>
      </c>
      <c r="K189">
        <v>4.0537239007460958E-2</v>
      </c>
      <c r="L189">
        <v>4.0740124586406405E-2</v>
      </c>
      <c r="M189">
        <v>4.1698832456628546E-2</v>
      </c>
      <c r="N189">
        <v>4.1689122233619029E-2</v>
      </c>
      <c r="O189">
        <v>4.2484969939879762E-2</v>
      </c>
      <c r="P189">
        <v>4.1703680971686079E-2</v>
      </c>
      <c r="Q189">
        <v>4.149993921165445E-2</v>
      </c>
      <c r="R189">
        <v>4.1381916832339299E-2</v>
      </c>
      <c r="S189">
        <v>4.154467721464581E-2</v>
      </c>
      <c r="T189">
        <v>4.2691968683569247E-2</v>
      </c>
      <c r="U189">
        <v>4.2015481877374701E-2</v>
      </c>
      <c r="V189">
        <v>4.1736549785517607E-2</v>
      </c>
      <c r="W189">
        <v>4.1180928257777867E-2</v>
      </c>
      <c r="X189">
        <v>0.25</v>
      </c>
      <c r="Y189">
        <v>0.25</v>
      </c>
      <c r="Z189">
        <v>0.25</v>
      </c>
      <c r="AA189">
        <v>0.25</v>
      </c>
      <c r="AB189">
        <v>0.25</v>
      </c>
      <c r="AC189">
        <v>0.25</v>
      </c>
      <c r="AD189">
        <v>0.25</v>
      </c>
      <c r="AE189">
        <v>0.25</v>
      </c>
    </row>
    <row r="190" spans="1:31" x14ac:dyDescent="0.25">
      <c r="A190" t="s">
        <v>169</v>
      </c>
      <c r="B190" t="s">
        <v>97</v>
      </c>
      <c r="C190">
        <v>2.907728925230265E-2</v>
      </c>
      <c r="D190">
        <v>2.486180065269052E-2</v>
      </c>
      <c r="E190">
        <v>2.4861800652690526E-2</v>
      </c>
      <c r="F190">
        <v>2.4861800652690526E-2</v>
      </c>
      <c r="G190">
        <v>2.4861800652690516E-2</v>
      </c>
      <c r="H190">
        <v>2.486180065269052E-2</v>
      </c>
      <c r="I190">
        <v>2.486180065269052E-2</v>
      </c>
      <c r="J190">
        <v>2.4861800652690523E-2</v>
      </c>
      <c r="K190">
        <v>2.5055679287305122E-2</v>
      </c>
      <c r="L190">
        <v>2.3196041519748689E-2</v>
      </c>
      <c r="M190">
        <v>2.4814476672050941E-2</v>
      </c>
      <c r="N190">
        <v>2.3636840022075917E-2</v>
      </c>
      <c r="O190">
        <v>2.5042938097148089E-2</v>
      </c>
      <c r="P190">
        <v>2.5369191004686851E-2</v>
      </c>
      <c r="Q190">
        <v>2.5603427273855544E-2</v>
      </c>
      <c r="R190">
        <v>2.5898463830844005E-2</v>
      </c>
      <c r="S190">
        <v>2.5617766130793394E-2</v>
      </c>
      <c r="T190">
        <v>2.8105120899363869E-2</v>
      </c>
      <c r="U190">
        <v>2.6638370797242041E-2</v>
      </c>
      <c r="V190">
        <v>2.7364107061541836E-2</v>
      </c>
      <c r="W190">
        <v>2.684408542200967E-2</v>
      </c>
      <c r="X190">
        <v>2.7440633245382585E-2</v>
      </c>
      <c r="Y190">
        <v>2.8325980961225912E-2</v>
      </c>
      <c r="Z190">
        <v>2.8077672814514919E-2</v>
      </c>
      <c r="AA190">
        <v>2.6327193932827734E-2</v>
      </c>
      <c r="AB190">
        <v>2.6842837273991654E-2</v>
      </c>
      <c r="AC190">
        <v>2.6944619361680973E-2</v>
      </c>
      <c r="AD190">
        <v>2.6686530427178806E-2</v>
      </c>
      <c r="AE190">
        <v>2.6279480186106208E-2</v>
      </c>
    </row>
    <row r="191" spans="1:31" x14ac:dyDescent="0.25">
      <c r="A191" t="s">
        <v>169</v>
      </c>
      <c r="B191" t="s">
        <v>101</v>
      </c>
      <c r="C191">
        <v>2.5018207872459383E-2</v>
      </c>
      <c r="D191">
        <v>3.0546594181003708E-2</v>
      </c>
      <c r="E191">
        <v>3.0546594181003705E-2</v>
      </c>
      <c r="F191">
        <v>3.0546594181003705E-2</v>
      </c>
      <c r="G191">
        <v>3.0546594181003705E-2</v>
      </c>
      <c r="H191">
        <v>3.0546594181003701E-2</v>
      </c>
      <c r="I191">
        <v>3.0546594181003705E-2</v>
      </c>
      <c r="J191">
        <v>3.0546594181003705E-2</v>
      </c>
      <c r="K191">
        <v>3.0260951582477467E-2</v>
      </c>
      <c r="L191">
        <v>3.0002808773587315E-2</v>
      </c>
      <c r="M191">
        <v>2.9463543449557435E-2</v>
      </c>
      <c r="N191">
        <v>2.9444457583425964E-2</v>
      </c>
      <c r="O191">
        <v>2.9117710620002502E-2</v>
      </c>
      <c r="P191">
        <v>2.7667415531380381E-2</v>
      </c>
      <c r="Q191">
        <v>2.5586711688093788E-2</v>
      </c>
      <c r="R191">
        <v>2.6853169275164828E-2</v>
      </c>
      <c r="S191">
        <v>2.7028326840763717E-2</v>
      </c>
      <c r="T191">
        <v>2.3853450364324184E-2</v>
      </c>
      <c r="U191">
        <v>2.6341328157493415E-2</v>
      </c>
      <c r="V191">
        <v>2.4743299848018683E-2</v>
      </c>
      <c r="W191">
        <v>2.4662274082526595E-2</v>
      </c>
      <c r="X191">
        <v>0.25</v>
      </c>
      <c r="Y191">
        <v>0.25</v>
      </c>
      <c r="Z191">
        <v>0.25</v>
      </c>
      <c r="AA191">
        <v>0.25</v>
      </c>
      <c r="AB191">
        <v>0.25</v>
      </c>
      <c r="AC191">
        <v>0.25</v>
      </c>
      <c r="AD191">
        <v>0.25</v>
      </c>
      <c r="AE191">
        <v>0.25</v>
      </c>
    </row>
    <row r="192" spans="1:31" x14ac:dyDescent="0.25">
      <c r="A192" t="s">
        <v>169</v>
      </c>
      <c r="B192" t="s">
        <v>105</v>
      </c>
      <c r="C192">
        <v>3.1666298056382609E-2</v>
      </c>
      <c r="D192">
        <v>3.241688691472943E-2</v>
      </c>
      <c r="E192">
        <v>3.2416886914729423E-2</v>
      </c>
      <c r="F192">
        <v>3.241688691472943E-2</v>
      </c>
      <c r="G192">
        <v>3.2416886914729423E-2</v>
      </c>
      <c r="H192">
        <v>3.241688691472943E-2</v>
      </c>
      <c r="I192">
        <v>3.241688691472943E-2</v>
      </c>
      <c r="J192">
        <v>3.2416886914729437E-2</v>
      </c>
      <c r="K192">
        <v>3.2364646692197942E-2</v>
      </c>
      <c r="L192">
        <v>3.1867195316263384E-2</v>
      </c>
      <c r="M192">
        <v>3.2980311322766367E-2</v>
      </c>
      <c r="N192">
        <v>3.1871974179666487E-2</v>
      </c>
      <c r="O192">
        <v>3.1389987901775496E-2</v>
      </c>
      <c r="P192">
        <v>3.1704077912608715E-2</v>
      </c>
      <c r="Q192">
        <v>3.0574752284816088E-2</v>
      </c>
      <c r="R192">
        <v>3.0618416410463183E-2</v>
      </c>
      <c r="S192">
        <v>3.1604478526104318E-2</v>
      </c>
      <c r="T192">
        <v>3.1431036607913222E-2</v>
      </c>
      <c r="U192">
        <v>3.0901337694958817E-2</v>
      </c>
      <c r="V192">
        <v>3.1872276967162785E-2</v>
      </c>
      <c r="W192">
        <v>3.3340242205311933E-2</v>
      </c>
      <c r="X192">
        <v>3.3638241369135437E-2</v>
      </c>
      <c r="Y192">
        <v>3.2782129387873511E-2</v>
      </c>
      <c r="Z192">
        <v>3.2487888287261325E-2</v>
      </c>
      <c r="AA192">
        <v>3.1759415401911184E-2</v>
      </c>
      <c r="AB192">
        <v>3.1422271223814774E-2</v>
      </c>
      <c r="AC192">
        <v>3.0927835051546393E-2</v>
      </c>
      <c r="AD192">
        <v>2.9126213592233011E-2</v>
      </c>
      <c r="AE192">
        <v>3.0672333452813765E-2</v>
      </c>
    </row>
    <row r="193" spans="1:31" x14ac:dyDescent="0.25">
      <c r="A193" t="s">
        <v>169</v>
      </c>
      <c r="B193" t="s">
        <v>108</v>
      </c>
      <c r="C193">
        <v>4.7839125605487913E-2</v>
      </c>
      <c r="D193">
        <v>4.2069529035278615E-2</v>
      </c>
      <c r="E193">
        <v>4.2069529035278622E-2</v>
      </c>
      <c r="F193">
        <v>4.2069529035278622E-2</v>
      </c>
      <c r="G193">
        <v>4.2069529035278629E-2</v>
      </c>
      <c r="H193">
        <v>4.2069529035278636E-2</v>
      </c>
      <c r="I193">
        <v>4.2069529035278636E-2</v>
      </c>
      <c r="J193">
        <v>4.2069529035278629E-2</v>
      </c>
      <c r="K193">
        <v>4.2040395336388446E-2</v>
      </c>
      <c r="L193">
        <v>4.2655693280473729E-2</v>
      </c>
      <c r="M193">
        <v>4.3598163129284148E-2</v>
      </c>
      <c r="N193">
        <v>4.3701276962073751E-2</v>
      </c>
      <c r="O193">
        <v>4.4039133069752677E-2</v>
      </c>
      <c r="P193">
        <v>4.5316964159429721E-2</v>
      </c>
      <c r="Q193">
        <v>4.4177922042197344E-2</v>
      </c>
      <c r="R193">
        <v>4.4791868553093438E-2</v>
      </c>
      <c r="S193">
        <v>4.3776110450494059E-2</v>
      </c>
      <c r="T193">
        <v>4.312083921726851E-2</v>
      </c>
      <c r="U193">
        <v>4.2087788682193254E-2</v>
      </c>
      <c r="V193">
        <v>4.048877466905882E-2</v>
      </c>
      <c r="W193">
        <v>4.0224374340780515E-2</v>
      </c>
      <c r="X193">
        <v>3.9501528332941453E-2</v>
      </c>
      <c r="Y193">
        <v>3.8665132336018412E-2</v>
      </c>
      <c r="Z193">
        <v>3.8358008075370119E-2</v>
      </c>
      <c r="AA193">
        <v>3.803033633765663E-2</v>
      </c>
      <c r="AB193">
        <v>3.7334490991968741E-2</v>
      </c>
      <c r="AC193">
        <v>3.7037037037037035E-2</v>
      </c>
      <c r="AD193">
        <v>3.5890073831009027E-2</v>
      </c>
      <c r="AE193">
        <v>3.723616089207487E-2</v>
      </c>
    </row>
    <row r="194" spans="1:31" x14ac:dyDescent="0.25">
      <c r="A194" t="s">
        <v>169</v>
      </c>
      <c r="B194" t="s">
        <v>111</v>
      </c>
      <c r="C194">
        <v>3.5250613737069864E-2</v>
      </c>
      <c r="D194">
        <v>3.0602857712031386E-2</v>
      </c>
      <c r="E194">
        <v>3.0602857712031386E-2</v>
      </c>
      <c r="F194">
        <v>3.0602857712031389E-2</v>
      </c>
      <c r="G194">
        <v>3.0602857712031389E-2</v>
      </c>
      <c r="H194">
        <v>3.0602857712031393E-2</v>
      </c>
      <c r="I194">
        <v>3.06028577120314E-2</v>
      </c>
      <c r="J194">
        <v>3.06028577120314E-2</v>
      </c>
      <c r="K194">
        <v>3.0866462793068299E-2</v>
      </c>
      <c r="L194">
        <v>3.1607119401024564E-2</v>
      </c>
      <c r="M194">
        <v>3.1812490217561433E-2</v>
      </c>
      <c r="N194">
        <v>3.3240160157135303E-2</v>
      </c>
      <c r="O194">
        <v>3.4705080499576317E-2</v>
      </c>
      <c r="P194">
        <v>3.4238514048490293E-2</v>
      </c>
      <c r="Q194">
        <v>3.528621433369869E-2</v>
      </c>
      <c r="R194">
        <v>3.3911780973451329E-2</v>
      </c>
      <c r="S194">
        <v>3.4303207554905631E-2</v>
      </c>
      <c r="T194">
        <v>3.4543634796630432E-2</v>
      </c>
      <c r="U194">
        <v>3.4529517844910741E-2</v>
      </c>
      <c r="V194">
        <v>3.4414237991014861E-2</v>
      </c>
      <c r="W194">
        <v>3.4212567319749781E-2</v>
      </c>
      <c r="X194">
        <v>3.3894031624824406E-2</v>
      </c>
      <c r="Y194">
        <v>3.4625941304806812E-2</v>
      </c>
      <c r="Z194">
        <v>3.3785674314493565E-2</v>
      </c>
      <c r="AA194">
        <v>3.2889316121944519E-2</v>
      </c>
      <c r="AB194">
        <v>3.3723653395784543E-2</v>
      </c>
      <c r="AC194">
        <v>3.4681891262263349E-2</v>
      </c>
      <c r="AD194">
        <v>3.4882578362975335E-2</v>
      </c>
      <c r="AE194">
        <v>3.525682494501229E-2</v>
      </c>
    </row>
  </sheetData>
  <autoFilter ref="A2:X194" xr:uid="{00000000-0009-0000-0000-000014000000}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EE8D6-339A-47CD-AADE-DBE9365D7594}">
  <dimension ref="A2:E32"/>
  <sheetViews>
    <sheetView workbookViewId="0">
      <selection activeCell="B19" sqref="B19"/>
    </sheetView>
  </sheetViews>
  <sheetFormatPr defaultRowHeight="15" x14ac:dyDescent="0.25"/>
  <sheetData>
    <row r="2" spans="1:5" x14ac:dyDescent="0.25">
      <c r="A2" t="s">
        <v>241</v>
      </c>
      <c r="B2" t="s">
        <v>242</v>
      </c>
      <c r="C2" t="s">
        <v>243</v>
      </c>
      <c r="D2">
        <v>604.79018699999995</v>
      </c>
      <c r="E2">
        <f>D2/D$6</f>
        <v>0.9197568617351406</v>
      </c>
    </row>
    <row r="3" spans="1:5" x14ac:dyDescent="0.25">
      <c r="A3" t="s">
        <v>244</v>
      </c>
      <c r="B3" t="s">
        <v>242</v>
      </c>
      <c r="C3" t="s">
        <v>245</v>
      </c>
      <c r="D3">
        <v>610.62588100000005</v>
      </c>
      <c r="E3">
        <f t="shared" ref="E3:E32" si="0">D3/D$6</f>
        <v>0.92863170745000123</v>
      </c>
    </row>
    <row r="4" spans="1:5" x14ac:dyDescent="0.25">
      <c r="A4" t="s">
        <v>246</v>
      </c>
      <c r="B4" t="s">
        <v>242</v>
      </c>
      <c r="C4" t="s">
        <v>247</v>
      </c>
      <c r="D4">
        <v>618.58364700000004</v>
      </c>
      <c r="E4">
        <f t="shared" si="0"/>
        <v>0.94073377200050057</v>
      </c>
    </row>
    <row r="5" spans="1:5" x14ac:dyDescent="0.25">
      <c r="A5" t="s">
        <v>248</v>
      </c>
      <c r="B5" t="s">
        <v>242</v>
      </c>
      <c r="C5" t="s">
        <v>249</v>
      </c>
      <c r="D5">
        <v>643.32699300000002</v>
      </c>
      <c r="E5">
        <f t="shared" si="0"/>
        <v>0.97836312306301498</v>
      </c>
    </row>
    <row r="6" spans="1:5" x14ac:dyDescent="0.25">
      <c r="A6" t="s">
        <v>250</v>
      </c>
      <c r="B6" t="s">
        <v>242</v>
      </c>
      <c r="C6" t="s">
        <v>251</v>
      </c>
      <c r="D6">
        <v>657.55441699999994</v>
      </c>
      <c r="E6">
        <f t="shared" si="0"/>
        <v>1</v>
      </c>
    </row>
    <row r="7" spans="1:5" x14ac:dyDescent="0.25">
      <c r="A7" t="s">
        <v>252</v>
      </c>
      <c r="B7" t="s">
        <v>242</v>
      </c>
      <c r="C7" t="s">
        <v>253</v>
      </c>
      <c r="D7">
        <v>669.30750599999999</v>
      </c>
      <c r="E7">
        <f t="shared" si="0"/>
        <v>1.0178739412224191</v>
      </c>
    </row>
    <row r="8" spans="1:5" x14ac:dyDescent="0.25">
      <c r="A8" t="s">
        <v>215</v>
      </c>
      <c r="B8" t="s">
        <v>242</v>
      </c>
      <c r="C8" t="s">
        <v>254</v>
      </c>
      <c r="D8">
        <v>677.96767699999998</v>
      </c>
      <c r="E8">
        <f t="shared" si="0"/>
        <v>1.0310442139422205</v>
      </c>
    </row>
    <row r="9" spans="1:5" x14ac:dyDescent="0.25">
      <c r="A9" t="s">
        <v>216</v>
      </c>
      <c r="B9" t="s">
        <v>242</v>
      </c>
      <c r="C9" t="s">
        <v>255</v>
      </c>
      <c r="D9">
        <v>677.34909300000004</v>
      </c>
      <c r="E9">
        <f t="shared" si="0"/>
        <v>1.0301034796333823</v>
      </c>
    </row>
    <row r="10" spans="1:5" x14ac:dyDescent="0.25">
      <c r="A10" t="s">
        <v>217</v>
      </c>
      <c r="B10" t="s">
        <v>242</v>
      </c>
      <c r="C10" t="s">
        <v>256</v>
      </c>
      <c r="D10">
        <v>687.40788199999997</v>
      </c>
      <c r="E10">
        <f t="shared" si="0"/>
        <v>1.0454007519806532</v>
      </c>
    </row>
    <row r="11" spans="1:5" x14ac:dyDescent="0.25">
      <c r="A11" t="s">
        <v>218</v>
      </c>
      <c r="B11" t="s">
        <v>242</v>
      </c>
      <c r="C11" t="s">
        <v>257</v>
      </c>
      <c r="D11">
        <v>708.44405600000005</v>
      </c>
      <c r="E11">
        <f t="shared" si="0"/>
        <v>1.0773922852380446</v>
      </c>
    </row>
    <row r="12" spans="1:5" x14ac:dyDescent="0.25">
      <c r="A12" t="s">
        <v>219</v>
      </c>
      <c r="B12" t="s">
        <v>242</v>
      </c>
      <c r="C12" t="s">
        <v>258</v>
      </c>
      <c r="D12">
        <v>726.76588500000003</v>
      </c>
      <c r="E12">
        <f t="shared" si="0"/>
        <v>1.1052558787693461</v>
      </c>
    </row>
    <row r="13" spans="1:5" x14ac:dyDescent="0.25">
      <c r="A13" t="s">
        <v>220</v>
      </c>
      <c r="B13" t="s">
        <v>242</v>
      </c>
      <c r="C13" t="s">
        <v>259</v>
      </c>
      <c r="D13">
        <v>745.08771400000001</v>
      </c>
      <c r="E13">
        <f t="shared" si="0"/>
        <v>1.1331194723006477</v>
      </c>
    </row>
    <row r="14" spans="1:5" x14ac:dyDescent="0.25">
      <c r="A14" t="s">
        <v>221</v>
      </c>
      <c r="B14" t="s">
        <v>242</v>
      </c>
      <c r="C14" t="s">
        <v>260</v>
      </c>
      <c r="D14">
        <v>756.62368000000004</v>
      </c>
      <c r="E14">
        <f t="shared" si="0"/>
        <v>1.1506632157563319</v>
      </c>
    </row>
    <row r="15" spans="1:5" x14ac:dyDescent="0.25">
      <c r="A15" t="s">
        <v>222</v>
      </c>
      <c r="B15" t="s">
        <v>242</v>
      </c>
      <c r="C15" t="s">
        <v>261</v>
      </c>
      <c r="D15">
        <v>777.65985499999999</v>
      </c>
      <c r="E15">
        <f t="shared" si="0"/>
        <v>1.1826547505345097</v>
      </c>
    </row>
    <row r="16" spans="1:5" x14ac:dyDescent="0.25">
      <c r="A16" t="s">
        <v>223</v>
      </c>
      <c r="B16" t="s">
        <v>242</v>
      </c>
      <c r="C16" t="s">
        <v>262</v>
      </c>
      <c r="D16">
        <v>803.44613200000003</v>
      </c>
      <c r="E16">
        <f t="shared" si="0"/>
        <v>1.221870177171968</v>
      </c>
    </row>
    <row r="17" spans="1:5" x14ac:dyDescent="0.25">
      <c r="A17" t="s">
        <v>224</v>
      </c>
      <c r="B17" t="s">
        <v>242</v>
      </c>
      <c r="C17" t="s">
        <v>263</v>
      </c>
      <c r="D17">
        <v>823.81729199999995</v>
      </c>
      <c r="E17">
        <f t="shared" si="0"/>
        <v>1.2528503659948802</v>
      </c>
    </row>
    <row r="18" spans="1:5" x14ac:dyDescent="0.25">
      <c r="A18" t="s">
        <v>225</v>
      </c>
      <c r="B18" t="s">
        <v>242</v>
      </c>
      <c r="C18" t="s">
        <v>264</v>
      </c>
      <c r="D18">
        <v>851.549755</v>
      </c>
      <c r="E18">
        <f t="shared" si="0"/>
        <v>1.2950255263816441</v>
      </c>
    </row>
    <row r="19" spans="1:5" x14ac:dyDescent="0.25">
      <c r="A19" t="s">
        <v>226</v>
      </c>
      <c r="B19" t="s">
        <v>242</v>
      </c>
      <c r="C19" t="s">
        <v>265</v>
      </c>
      <c r="D19">
        <v>876.83523700000001</v>
      </c>
      <c r="E19">
        <f t="shared" si="0"/>
        <v>1.3334793506527385</v>
      </c>
    </row>
    <row r="20" spans="1:5" x14ac:dyDescent="0.25">
      <c r="A20" t="s">
        <v>227</v>
      </c>
      <c r="B20" t="s">
        <v>242</v>
      </c>
      <c r="C20" t="s">
        <v>266</v>
      </c>
      <c r="D20">
        <v>894.77977199999998</v>
      </c>
      <c r="E20">
        <f t="shared" si="0"/>
        <v>1.3607691604936782</v>
      </c>
    </row>
    <row r="21" spans="1:5" x14ac:dyDescent="0.25">
      <c r="A21" t="s">
        <v>228</v>
      </c>
      <c r="B21" t="s">
        <v>242</v>
      </c>
      <c r="C21" t="s">
        <v>267</v>
      </c>
      <c r="D21">
        <v>934.74714500000005</v>
      </c>
      <c r="E21">
        <f t="shared" si="0"/>
        <v>1.4215510090627224</v>
      </c>
    </row>
    <row r="22" spans="1:5" x14ac:dyDescent="0.25">
      <c r="A22" t="s">
        <v>229</v>
      </c>
      <c r="B22" t="s">
        <v>242</v>
      </c>
      <c r="C22" t="s">
        <v>268</v>
      </c>
      <c r="D22">
        <v>949.42903799999999</v>
      </c>
      <c r="E22">
        <f t="shared" si="0"/>
        <v>1.4438790364022451</v>
      </c>
    </row>
    <row r="23" spans="1:5" x14ac:dyDescent="0.25">
      <c r="A23" t="s">
        <v>230</v>
      </c>
      <c r="B23" t="s">
        <v>242</v>
      </c>
      <c r="C23" t="s">
        <v>269</v>
      </c>
      <c r="D23">
        <v>957.585644</v>
      </c>
      <c r="E23">
        <f t="shared" si="0"/>
        <v>1.4562834941765741</v>
      </c>
    </row>
    <row r="24" spans="1:5" x14ac:dyDescent="0.25">
      <c r="A24" t="s">
        <v>270</v>
      </c>
      <c r="B24" t="s">
        <v>242</v>
      </c>
      <c r="C24" t="s">
        <v>271</v>
      </c>
      <c r="D24">
        <v>972.26753699999995</v>
      </c>
      <c r="E24">
        <f t="shared" si="0"/>
        <v>1.4786115215160969</v>
      </c>
    </row>
    <row r="25" spans="1:5" x14ac:dyDescent="0.25">
      <c r="A25" t="s">
        <v>272</v>
      </c>
      <c r="B25" t="s">
        <v>242</v>
      </c>
      <c r="C25" t="s">
        <v>273</v>
      </c>
      <c r="D25">
        <v>974.714519</v>
      </c>
      <c r="E25">
        <f t="shared" si="0"/>
        <v>1.4823328591525529</v>
      </c>
    </row>
    <row r="26" spans="1:5" x14ac:dyDescent="0.25">
      <c r="A26" t="s">
        <v>274</v>
      </c>
      <c r="B26" t="s">
        <v>242</v>
      </c>
      <c r="C26" t="s">
        <v>275</v>
      </c>
      <c r="D26">
        <v>978.792822</v>
      </c>
      <c r="E26">
        <f t="shared" si="0"/>
        <v>1.4885350880397175</v>
      </c>
    </row>
    <row r="27" spans="1:5" x14ac:dyDescent="0.25">
      <c r="A27" t="s">
        <v>276</v>
      </c>
      <c r="B27" t="s">
        <v>242</v>
      </c>
      <c r="C27" t="s">
        <v>277</v>
      </c>
      <c r="D27">
        <v>1000</v>
      </c>
      <c r="E27">
        <f t="shared" si="0"/>
        <v>1.5207866819028608</v>
      </c>
    </row>
    <row r="28" spans="1:5" x14ac:dyDescent="0.25">
      <c r="A28" t="s">
        <v>278</v>
      </c>
      <c r="B28" t="s">
        <v>242</v>
      </c>
      <c r="C28" t="s">
        <v>279</v>
      </c>
      <c r="D28">
        <v>1011</v>
      </c>
      <c r="E28">
        <f t="shared" si="0"/>
        <v>1.5375153354037923</v>
      </c>
    </row>
    <row r="29" spans="1:5" x14ac:dyDescent="0.25">
      <c r="A29" t="s">
        <v>280</v>
      </c>
      <c r="B29" t="s">
        <v>242</v>
      </c>
      <c r="C29" t="s">
        <v>281</v>
      </c>
      <c r="D29">
        <v>1026</v>
      </c>
      <c r="E29">
        <f t="shared" si="0"/>
        <v>1.5603271356323352</v>
      </c>
    </row>
    <row r="30" spans="1:5" x14ac:dyDescent="0.25">
      <c r="A30" t="s">
        <v>282</v>
      </c>
      <c r="B30" t="s">
        <v>242</v>
      </c>
      <c r="C30" t="s">
        <v>283</v>
      </c>
      <c r="D30">
        <v>1052</v>
      </c>
      <c r="E30">
        <f t="shared" si="0"/>
        <v>1.5998675893618095</v>
      </c>
    </row>
    <row r="31" spans="1:5" x14ac:dyDescent="0.25">
      <c r="A31" t="s">
        <v>284</v>
      </c>
      <c r="B31" t="s">
        <v>242</v>
      </c>
      <c r="C31" t="s">
        <v>285</v>
      </c>
      <c r="D31">
        <v>1068</v>
      </c>
      <c r="E31">
        <f t="shared" si="0"/>
        <v>1.6242001762722553</v>
      </c>
    </row>
    <row r="32" spans="1:5" x14ac:dyDescent="0.25">
      <c r="A32" t="s">
        <v>286</v>
      </c>
      <c r="B32" t="s">
        <v>242</v>
      </c>
      <c r="C32" t="s">
        <v>287</v>
      </c>
      <c r="D32">
        <v>1142</v>
      </c>
      <c r="E32">
        <f t="shared" si="0"/>
        <v>1.7367383907330671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R30"/>
  <sheetViews>
    <sheetView workbookViewId="0">
      <selection activeCell="B2" sqref="B2:R2"/>
    </sheetView>
  </sheetViews>
  <sheetFormatPr defaultRowHeight="15" x14ac:dyDescent="0.25"/>
  <cols>
    <col min="5" max="8" width="12" bestFit="1" customWidth="1"/>
  </cols>
  <sheetData>
    <row r="1" spans="1:18" x14ac:dyDescent="0.25">
      <c r="B1" t="s">
        <v>57</v>
      </c>
      <c r="C1" t="s">
        <v>59</v>
      </c>
      <c r="D1" t="s">
        <v>65</v>
      </c>
      <c r="E1" t="s">
        <v>76</v>
      </c>
      <c r="F1" t="s">
        <v>78</v>
      </c>
      <c r="G1" t="s">
        <v>80</v>
      </c>
      <c r="H1" t="s">
        <v>82</v>
      </c>
      <c r="I1" t="s">
        <v>85</v>
      </c>
      <c r="J1" t="s">
        <v>88</v>
      </c>
      <c r="K1" t="s">
        <v>91</v>
      </c>
      <c r="L1" t="s">
        <v>94</v>
      </c>
      <c r="M1" t="s">
        <v>97</v>
      </c>
      <c r="N1" t="s">
        <v>101</v>
      </c>
      <c r="O1" t="s">
        <v>105</v>
      </c>
      <c r="P1" t="s">
        <v>108</v>
      </c>
      <c r="Q1" t="s">
        <v>111</v>
      </c>
      <c r="R1" t="s">
        <v>170</v>
      </c>
    </row>
    <row r="2" spans="1:18" x14ac:dyDescent="0.25">
      <c r="A2">
        <v>1992</v>
      </c>
      <c r="B2">
        <v>3.2165171753075449E-2</v>
      </c>
      <c r="C2">
        <v>8.748715670211879E-2</v>
      </c>
      <c r="D2">
        <v>7.4940990252978262E-2</v>
      </c>
      <c r="E2">
        <v>1.3259837271944684E-2</v>
      </c>
      <c r="F2">
        <v>1.7183638332731666E-2</v>
      </c>
      <c r="G2">
        <v>1.1124378662075477E-2</v>
      </c>
      <c r="H2">
        <v>9.0361278498236643E-3</v>
      </c>
      <c r="I2">
        <v>6.8895615228680126E-3</v>
      </c>
      <c r="J2">
        <v>1.3981838882563661E-2</v>
      </c>
      <c r="K2">
        <v>0.1916553275388076</v>
      </c>
      <c r="L2">
        <v>0.33140984699119713</v>
      </c>
      <c r="M2">
        <v>1.0816139512926606E-2</v>
      </c>
      <c r="N2">
        <v>2.3692760545388908E-2</v>
      </c>
      <c r="O2">
        <v>3.6441642831357084E-2</v>
      </c>
      <c r="P2">
        <v>2.0360445419455166E-2</v>
      </c>
      <c r="Q2">
        <v>1.7619616228374664E-2</v>
      </c>
      <c r="R2">
        <v>0.10193551970231318</v>
      </c>
    </row>
    <row r="3" spans="1:18" x14ac:dyDescent="0.25">
      <c r="A3">
        <v>1993</v>
      </c>
      <c r="B3">
        <v>3.2333342549838252E-2</v>
      </c>
      <c r="C3">
        <v>8.7425000691237875E-2</v>
      </c>
      <c r="D3">
        <v>7.3622362927530619E-2</v>
      </c>
      <c r="E3">
        <v>1.3045041059529406E-2</v>
      </c>
      <c r="F3">
        <v>1.6885558658445543E-2</v>
      </c>
      <c r="G3">
        <v>1.082478502502281E-2</v>
      </c>
      <c r="H3">
        <v>9.1215749163602172E-3</v>
      </c>
      <c r="I3">
        <v>6.7547764536732384E-3</v>
      </c>
      <c r="J3">
        <v>1.3686509801752979E-2</v>
      </c>
      <c r="K3">
        <v>0.19256504548345177</v>
      </c>
      <c r="L3">
        <v>0.33580059169961568</v>
      </c>
      <c r="M3">
        <v>1.0830314927973013E-2</v>
      </c>
      <c r="N3">
        <v>2.4118671717311361E-2</v>
      </c>
      <c r="O3">
        <v>3.7025465203085688E-2</v>
      </c>
      <c r="P3">
        <v>2.0380457322973982E-2</v>
      </c>
      <c r="Q3">
        <v>1.7540852158044625E-2</v>
      </c>
      <c r="R3">
        <v>9.8039649404152954E-2</v>
      </c>
    </row>
    <row r="4" spans="1:18" x14ac:dyDescent="0.25">
      <c r="A4">
        <v>1994</v>
      </c>
      <c r="B4">
        <v>3.2079076244695956E-2</v>
      </c>
      <c r="C4">
        <v>8.6044743375565835E-2</v>
      </c>
      <c r="D4">
        <v>7.4263429417038895E-2</v>
      </c>
      <c r="E4">
        <v>1.3427373091293601E-2</v>
      </c>
      <c r="F4">
        <v>1.6773996626123829E-2</v>
      </c>
      <c r="G4">
        <v>1.0865625434338866E-2</v>
      </c>
      <c r="H4">
        <v>8.966116799341577E-3</v>
      </c>
      <c r="I4">
        <v>6.8785649852699509E-3</v>
      </c>
      <c r="J4">
        <v>1.3348340450813082E-2</v>
      </c>
      <c r="K4">
        <v>0.19256711642598048</v>
      </c>
      <c r="L4">
        <v>0.33859218339933012</v>
      </c>
      <c r="M4">
        <v>1.1200832840514856E-2</v>
      </c>
      <c r="N4">
        <v>2.4453789070058348E-2</v>
      </c>
      <c r="O4">
        <v>3.7049956804574083E-2</v>
      </c>
      <c r="P4">
        <v>2.0117894897489216E-2</v>
      </c>
      <c r="Q4">
        <v>1.765698198873376E-2</v>
      </c>
      <c r="R4">
        <v>9.5713978148837545E-2</v>
      </c>
    </row>
    <row r="5" spans="1:18" x14ac:dyDescent="0.25">
      <c r="A5">
        <v>1995</v>
      </c>
      <c r="B5">
        <v>3.1618142543993991E-2</v>
      </c>
      <c r="C5">
        <v>8.4043372069175837E-2</v>
      </c>
      <c r="D5">
        <v>7.4670594408295141E-2</v>
      </c>
      <c r="E5">
        <v>1.3762188739349418E-2</v>
      </c>
      <c r="F5">
        <v>1.6673369751950332E-2</v>
      </c>
      <c r="G5">
        <v>1.0941565965017885E-2</v>
      </c>
      <c r="H5">
        <v>8.8906882159760711E-3</v>
      </c>
      <c r="I5">
        <v>7.1700816888578744E-3</v>
      </c>
      <c r="J5">
        <v>1.3650322680310774E-2</v>
      </c>
      <c r="K5">
        <v>0.19369608122541276</v>
      </c>
      <c r="L5">
        <v>0.33996628037363263</v>
      </c>
      <c r="M5">
        <v>1.1447626708287943E-2</v>
      </c>
      <c r="N5">
        <v>2.4171059185135665E-2</v>
      </c>
      <c r="O5">
        <v>3.7352609808522598E-2</v>
      </c>
      <c r="P5">
        <v>1.9954774150417232E-2</v>
      </c>
      <c r="Q5">
        <v>1.7770722521567511E-2</v>
      </c>
      <c r="R5">
        <v>9.4220519964096319E-2</v>
      </c>
    </row>
    <row r="6" spans="1:18" x14ac:dyDescent="0.25">
      <c r="A6">
        <v>1996</v>
      </c>
      <c r="B6">
        <v>3.0533440832060891E-2</v>
      </c>
      <c r="C6">
        <v>8.330719316847314E-2</v>
      </c>
      <c r="D6">
        <v>7.3393805688272695E-2</v>
      </c>
      <c r="E6">
        <v>1.4177906937556547E-2</v>
      </c>
      <c r="F6">
        <v>1.6796244111981874E-2</v>
      </c>
      <c r="G6">
        <v>1.0916651328222823E-2</v>
      </c>
      <c r="H6">
        <v>8.4668210016565527E-3</v>
      </c>
      <c r="I6">
        <v>7.0435862405085281E-3</v>
      </c>
      <c r="J6">
        <v>1.2746894937276567E-2</v>
      </c>
      <c r="K6">
        <v>0.19527610495124967</v>
      </c>
      <c r="L6">
        <v>0.33942463984901788</v>
      </c>
      <c r="M6">
        <v>1.1886213806673389E-2</v>
      </c>
      <c r="N6">
        <v>2.4062777874273151E-2</v>
      </c>
      <c r="O6">
        <v>3.7107800311608048E-2</v>
      </c>
      <c r="P6">
        <v>1.9922694243028352E-2</v>
      </c>
      <c r="Q6">
        <v>1.8193554742690042E-2</v>
      </c>
      <c r="R6">
        <v>9.674366997544985E-2</v>
      </c>
    </row>
    <row r="7" spans="1:18" x14ac:dyDescent="0.25">
      <c r="A7">
        <v>1997</v>
      </c>
      <c r="B7">
        <v>2.9209127663118367E-2</v>
      </c>
      <c r="C7">
        <v>8.3597058393018481E-2</v>
      </c>
      <c r="D7">
        <v>7.2901682288275468E-2</v>
      </c>
      <c r="E7">
        <v>1.4319387451229791E-2</v>
      </c>
      <c r="F7">
        <v>1.6461995830872742E-2</v>
      </c>
      <c r="G7">
        <v>1.091998405031218E-2</v>
      </c>
      <c r="H7">
        <v>9.0903125835970575E-3</v>
      </c>
      <c r="I7">
        <v>6.9956542148059539E-3</v>
      </c>
      <c r="J7">
        <v>1.2295392256325616E-2</v>
      </c>
      <c r="K7">
        <v>0.19341520166765092</v>
      </c>
      <c r="L7">
        <v>0.33967282950490352</v>
      </c>
      <c r="M7">
        <v>1.2244918560692096E-2</v>
      </c>
      <c r="N7">
        <v>2.4159234414984632E-2</v>
      </c>
      <c r="O7">
        <v>3.7665995366514743E-2</v>
      </c>
      <c r="P7">
        <v>1.9876541340480409E-2</v>
      </c>
      <c r="Q7">
        <v>1.84456120692701E-2</v>
      </c>
      <c r="R7">
        <v>9.8729072343947955E-2</v>
      </c>
    </row>
    <row r="8" spans="1:18" x14ac:dyDescent="0.25">
      <c r="A8">
        <v>1998</v>
      </c>
      <c r="B8">
        <v>2.8125115130972995E-2</v>
      </c>
      <c r="C8">
        <v>8.4090434611747658E-2</v>
      </c>
      <c r="D8">
        <v>7.0640680838521902E-2</v>
      </c>
      <c r="E8">
        <v>1.4319222881283081E-2</v>
      </c>
      <c r="F8">
        <v>1.6262019673580666E-2</v>
      </c>
      <c r="G8">
        <v>1.1308010659593019E-2</v>
      </c>
      <c r="H8">
        <v>9.082759213547998E-3</v>
      </c>
      <c r="I8">
        <v>6.6020705154183398E-3</v>
      </c>
      <c r="J8">
        <v>1.2496776332756143E-2</v>
      </c>
      <c r="K8">
        <v>0.19116530965626496</v>
      </c>
      <c r="L8">
        <v>0.33958663375455916</v>
      </c>
      <c r="M8">
        <v>1.3056773385403234E-2</v>
      </c>
      <c r="N8">
        <v>2.582126760736347E-2</v>
      </c>
      <c r="O8">
        <v>3.8192781441501185E-2</v>
      </c>
      <c r="P8">
        <v>1.9931474044873446E-2</v>
      </c>
      <c r="Q8">
        <v>1.8511832393864593E-2</v>
      </c>
      <c r="R8">
        <v>0.10080683785874811</v>
      </c>
    </row>
    <row r="9" spans="1:18" x14ac:dyDescent="0.25">
      <c r="A9">
        <v>1999</v>
      </c>
      <c r="B9">
        <v>2.7169162530972558E-2</v>
      </c>
      <c r="C9">
        <v>8.4192377801375923E-2</v>
      </c>
      <c r="D9">
        <v>6.9455581320869667E-2</v>
      </c>
      <c r="E9">
        <v>1.4305769263184255E-2</v>
      </c>
      <c r="F9">
        <v>1.5353237640475142E-2</v>
      </c>
      <c r="G9">
        <v>1.1579943508946824E-2</v>
      </c>
      <c r="H9">
        <v>9.5524300062366507E-3</v>
      </c>
      <c r="I9">
        <v>6.465408259829949E-3</v>
      </c>
      <c r="J9">
        <v>1.232641522609665E-2</v>
      </c>
      <c r="K9">
        <v>0.18949786533168628</v>
      </c>
      <c r="L9">
        <v>0.33956998413145606</v>
      </c>
      <c r="M9">
        <v>1.3417227122447849E-2</v>
      </c>
      <c r="N9">
        <v>2.5904976558380109E-2</v>
      </c>
      <c r="O9">
        <v>3.8905624303192735E-2</v>
      </c>
      <c r="P9">
        <v>2.0186040015699985E-2</v>
      </c>
      <c r="Q9">
        <v>1.9196362997156182E-2</v>
      </c>
      <c r="R9">
        <v>0.10292159398199317</v>
      </c>
    </row>
    <row r="10" spans="1:18" x14ac:dyDescent="0.25">
      <c r="A10">
        <v>2000</v>
      </c>
      <c r="B10">
        <v>2.6284528024255432E-2</v>
      </c>
      <c r="C10">
        <v>8.5320449587737324E-2</v>
      </c>
      <c r="D10">
        <v>6.7531883287135858E-2</v>
      </c>
      <c r="E10">
        <v>1.438174656916383E-2</v>
      </c>
      <c r="F10">
        <v>1.4911279759882472E-2</v>
      </c>
      <c r="G10">
        <v>1.1384963600450807E-2</v>
      </c>
      <c r="H10">
        <v>9.6745245330852811E-3</v>
      </c>
      <c r="I10">
        <v>6.3215953476057369E-3</v>
      </c>
      <c r="J10">
        <v>1.1682533136828096E-2</v>
      </c>
      <c r="K10">
        <v>0.18931280181634572</v>
      </c>
      <c r="L10">
        <v>0.33894810340424236</v>
      </c>
      <c r="M10">
        <v>1.4208359595211708E-2</v>
      </c>
      <c r="N10">
        <v>2.7043681802099855E-2</v>
      </c>
      <c r="O10">
        <v>3.9508799388928068E-2</v>
      </c>
      <c r="P10">
        <v>2.0185524062128771E-2</v>
      </c>
      <c r="Q10">
        <v>1.9618501795961019E-2</v>
      </c>
      <c r="R10">
        <v>0.10368072428893768</v>
      </c>
    </row>
    <row r="11" spans="1:18" x14ac:dyDescent="0.25">
      <c r="A11">
        <v>2001</v>
      </c>
      <c r="B11">
        <v>2.6292072475766117E-2</v>
      </c>
      <c r="C11">
        <v>8.5233097052490117E-2</v>
      </c>
      <c r="D11">
        <v>6.6589002047869231E-2</v>
      </c>
      <c r="E11">
        <v>1.4355723828896284E-2</v>
      </c>
      <c r="F11">
        <v>1.4601101217025981E-2</v>
      </c>
      <c r="G11">
        <v>1.1351570759271023E-2</v>
      </c>
      <c r="H11">
        <v>9.9320511027076366E-3</v>
      </c>
      <c r="I11">
        <v>6.315601186067151E-3</v>
      </c>
      <c r="J11">
        <v>1.1544203475185925E-2</v>
      </c>
      <c r="K11">
        <v>0.18779855204408538</v>
      </c>
      <c r="L11">
        <v>0.33766680502587931</v>
      </c>
      <c r="M11">
        <v>1.4699710821601465E-2</v>
      </c>
      <c r="N11">
        <v>2.6214102090752943E-2</v>
      </c>
      <c r="O11">
        <v>3.9283314566931841E-2</v>
      </c>
      <c r="P11">
        <v>2.0721776440560193E-2</v>
      </c>
      <c r="Q11">
        <v>2.0075080894274452E-2</v>
      </c>
      <c r="R11">
        <v>0.10732623497063498</v>
      </c>
    </row>
    <row r="12" spans="1:18" x14ac:dyDescent="0.25">
      <c r="A12">
        <v>2002</v>
      </c>
      <c r="B12">
        <v>2.6521005020630432E-2</v>
      </c>
      <c r="C12">
        <v>8.5527389831266565E-2</v>
      </c>
      <c r="D12">
        <v>6.6033031051872387E-2</v>
      </c>
      <c r="E12">
        <v>1.4250092249890977E-2</v>
      </c>
      <c r="F12">
        <v>1.4044347038498954E-2</v>
      </c>
      <c r="G12">
        <v>1.1192986771924724E-2</v>
      </c>
      <c r="H12">
        <v>1.0412496785231071E-2</v>
      </c>
      <c r="I12">
        <v>6.8365555567979786E-3</v>
      </c>
      <c r="J12">
        <v>1.171853160537174E-2</v>
      </c>
      <c r="K12">
        <v>0.18743836030011965</v>
      </c>
      <c r="L12">
        <v>0.3349218950923058</v>
      </c>
      <c r="M12">
        <v>1.5408527244467802E-2</v>
      </c>
      <c r="N12">
        <v>2.6156478178707608E-2</v>
      </c>
      <c r="O12">
        <v>3.933982623475081E-2</v>
      </c>
      <c r="P12">
        <v>2.1171629524437834E-2</v>
      </c>
      <c r="Q12">
        <v>2.0809339043508405E-2</v>
      </c>
      <c r="R12">
        <v>0.10821750847021726</v>
      </c>
    </row>
    <row r="13" spans="1:18" x14ac:dyDescent="0.25">
      <c r="A13">
        <v>2003</v>
      </c>
      <c r="B13">
        <v>2.6594254668163547E-2</v>
      </c>
      <c r="C13">
        <v>8.7196235502580821E-2</v>
      </c>
      <c r="D13">
        <v>6.4148026222929644E-2</v>
      </c>
      <c r="E13">
        <v>1.4320985509638165E-2</v>
      </c>
      <c r="F13">
        <v>1.3728168368753976E-2</v>
      </c>
      <c r="G13">
        <v>1.1283069099026521E-2</v>
      </c>
      <c r="H13">
        <v>1.0857456792750693E-2</v>
      </c>
      <c r="I13">
        <v>6.8575697103013377E-3</v>
      </c>
      <c r="J13">
        <v>1.1771654654700302E-2</v>
      </c>
      <c r="K13">
        <v>0.18528467165964912</v>
      </c>
      <c r="L13">
        <v>0.33336952485597582</v>
      </c>
      <c r="M13">
        <v>1.6208011500218236E-2</v>
      </c>
      <c r="N13">
        <v>2.570611470251654E-2</v>
      </c>
      <c r="O13">
        <v>3.9510285268819771E-2</v>
      </c>
      <c r="P13">
        <v>2.1638911387952132E-2</v>
      </c>
      <c r="Q13">
        <v>2.1356617511340614E-2</v>
      </c>
      <c r="R13">
        <v>0.11016844258468274</v>
      </c>
    </row>
    <row r="14" spans="1:18" x14ac:dyDescent="0.25">
      <c r="A14">
        <v>2004</v>
      </c>
      <c r="B14">
        <v>2.5809171979332524E-2</v>
      </c>
      <c r="C14">
        <v>8.8161932992231865E-2</v>
      </c>
      <c r="D14">
        <v>6.2147177102147934E-2</v>
      </c>
      <c r="E14">
        <v>1.4879659989385157E-2</v>
      </c>
      <c r="F14">
        <v>1.3755241865275408E-2</v>
      </c>
      <c r="G14">
        <v>1.1632273317515958E-2</v>
      </c>
      <c r="H14">
        <v>1.1271452576197159E-2</v>
      </c>
      <c r="I14">
        <v>7.1073294859772896E-3</v>
      </c>
      <c r="J14">
        <v>1.179590132811402E-2</v>
      </c>
      <c r="K14">
        <v>0.18470245924508749</v>
      </c>
      <c r="L14">
        <v>0.33198235334839549</v>
      </c>
      <c r="M14">
        <v>1.658097174060345E-2</v>
      </c>
      <c r="N14">
        <v>2.6186775080712661E-2</v>
      </c>
      <c r="O14">
        <v>3.9912647815880727E-2</v>
      </c>
      <c r="P14">
        <v>2.1940837985193761E-2</v>
      </c>
      <c r="Q14">
        <v>2.166392904418166E-2</v>
      </c>
      <c r="R14">
        <v>0.11046988510376743</v>
      </c>
    </row>
    <row r="15" spans="1:18" x14ac:dyDescent="0.25">
      <c r="A15">
        <v>2005</v>
      </c>
      <c r="B15">
        <v>2.4983519572277291E-2</v>
      </c>
      <c r="C15">
        <v>8.8193542907754094E-2</v>
      </c>
      <c r="D15">
        <v>6.08057008124952E-2</v>
      </c>
      <c r="E15">
        <v>1.6013313759033903E-2</v>
      </c>
      <c r="F15">
        <v>1.3526083562846038E-2</v>
      </c>
      <c r="G15">
        <v>1.1847708715011951E-2</v>
      </c>
      <c r="H15">
        <v>1.1673804815115889E-2</v>
      </c>
      <c r="I15">
        <v>7.5021333559812829E-3</v>
      </c>
      <c r="J15">
        <v>1.1295664939760497E-2</v>
      </c>
      <c r="K15">
        <v>0.18551097414493878</v>
      </c>
      <c r="L15">
        <v>0.33009791193991822</v>
      </c>
      <c r="M15">
        <v>1.6609844578444815E-2</v>
      </c>
      <c r="N15">
        <v>2.7199783226766642E-2</v>
      </c>
      <c r="O15">
        <v>3.9898812195920945E-2</v>
      </c>
      <c r="P15">
        <v>2.2140393022813766E-2</v>
      </c>
      <c r="Q15">
        <v>2.1782474531167217E-2</v>
      </c>
      <c r="R15">
        <v>0.11091833391975346</v>
      </c>
    </row>
    <row r="16" spans="1:18" x14ac:dyDescent="0.25">
      <c r="A16">
        <v>2006</v>
      </c>
      <c r="B16">
        <v>2.4477057142356179E-2</v>
      </c>
      <c r="C16">
        <v>9.0394060358817599E-2</v>
      </c>
      <c r="D16">
        <v>5.9316536040537937E-2</v>
      </c>
      <c r="E16">
        <v>1.6727157961180371E-2</v>
      </c>
      <c r="F16">
        <v>1.3921764592428944E-2</v>
      </c>
      <c r="G16">
        <v>1.2259958659411608E-2</v>
      </c>
      <c r="H16">
        <v>1.2111896231616393E-2</v>
      </c>
      <c r="I16">
        <v>7.3972768202424715E-3</v>
      </c>
      <c r="J16">
        <v>1.0917655860057628E-2</v>
      </c>
      <c r="K16">
        <v>0.18558261591242498</v>
      </c>
      <c r="L16">
        <v>0.32673481434724927</v>
      </c>
      <c r="M16">
        <v>1.6945355223194368E-2</v>
      </c>
      <c r="N16">
        <v>2.7399341901472248E-2</v>
      </c>
      <c r="O16">
        <v>3.9704108927190299E-2</v>
      </c>
      <c r="P16">
        <v>2.2172348562333306E-2</v>
      </c>
      <c r="Q16">
        <v>2.1611269888583022E-2</v>
      </c>
      <c r="R16">
        <v>0.11232678157090339</v>
      </c>
    </row>
    <row r="17" spans="1:18" x14ac:dyDescent="0.25">
      <c r="A17">
        <v>2007</v>
      </c>
      <c r="B17">
        <v>2.4177522214834067E-2</v>
      </c>
      <c r="C17">
        <v>9.3000060448528085E-2</v>
      </c>
      <c r="D17">
        <v>5.7494106268512361E-2</v>
      </c>
      <c r="E17">
        <v>1.7645303149368314E-2</v>
      </c>
      <c r="F17">
        <v>1.3500800942997038E-2</v>
      </c>
      <c r="G17">
        <v>1.2646965483890467E-2</v>
      </c>
      <c r="H17">
        <v>1.2329610711479175E-2</v>
      </c>
      <c r="I17">
        <v>7.3312730460013296E-3</v>
      </c>
      <c r="J17">
        <v>1.0808952427008403E-2</v>
      </c>
      <c r="K17">
        <v>0.1837540802756453</v>
      </c>
      <c r="L17">
        <v>0.3248579459590159</v>
      </c>
      <c r="M17">
        <v>1.7320392310947227E-2</v>
      </c>
      <c r="N17">
        <v>2.762686634830442E-2</v>
      </c>
      <c r="O17">
        <v>3.9333101613975699E-2</v>
      </c>
      <c r="P17">
        <v>2.3080003626911684E-2</v>
      </c>
      <c r="Q17">
        <v>2.1617904854016805E-2</v>
      </c>
      <c r="R17">
        <v>0.11347511031856375</v>
      </c>
    </row>
    <row r="18" spans="1:18" x14ac:dyDescent="0.25">
      <c r="A18">
        <v>2008</v>
      </c>
      <c r="B18">
        <v>2.5794956140350878E-2</v>
      </c>
      <c r="C18">
        <v>9.6151315789473682E-2</v>
      </c>
      <c r="D18">
        <v>5.5659722222222222E-2</v>
      </c>
      <c r="E18">
        <v>1.8157894736842106E-2</v>
      </c>
      <c r="F18">
        <v>1.3404605263157895E-2</v>
      </c>
      <c r="G18">
        <v>1.289656432748538E-2</v>
      </c>
      <c r="H18">
        <v>1.2574926900584796E-2</v>
      </c>
      <c r="I18">
        <v>7.1582602339181284E-3</v>
      </c>
      <c r="J18">
        <v>1.1156798245614035E-2</v>
      </c>
      <c r="K18">
        <v>0.17909722222222221</v>
      </c>
      <c r="L18">
        <v>0.32218932748538009</v>
      </c>
      <c r="M18">
        <v>1.8048245614035088E-2</v>
      </c>
      <c r="N18">
        <v>2.7516447368421054E-2</v>
      </c>
      <c r="O18">
        <v>3.8876096491228071E-2</v>
      </c>
      <c r="P18">
        <v>2.3581871345029239E-2</v>
      </c>
      <c r="Q18">
        <v>2.2032163742690059E-2</v>
      </c>
      <c r="R18">
        <v>0.11570358187134502</v>
      </c>
    </row>
    <row r="19" spans="1:18" x14ac:dyDescent="0.25">
      <c r="A19">
        <v>2009</v>
      </c>
      <c r="B19">
        <v>2.6184912859868379E-2</v>
      </c>
      <c r="C19">
        <v>0.10098644486841447</v>
      </c>
      <c r="D19">
        <v>5.4054392019836084E-2</v>
      </c>
      <c r="E19">
        <v>1.8480210365352599E-2</v>
      </c>
      <c r="F19">
        <v>1.2954904356649304E-2</v>
      </c>
      <c r="G19">
        <v>1.2785197253245872E-2</v>
      </c>
      <c r="H19">
        <v>1.238147298620192E-2</v>
      </c>
      <c r="I19">
        <v>6.9347681622328452E-3</v>
      </c>
      <c r="J19">
        <v>1.2926322107655042E-2</v>
      </c>
      <c r="K19">
        <v>0.17587908279562978</v>
      </c>
      <c r="L19">
        <v>0.31961742659721182</v>
      </c>
      <c r="M19">
        <v>1.7813886685673862E-2</v>
      </c>
      <c r="N19">
        <v>2.6786926479310025E-2</v>
      </c>
      <c r="O19">
        <v>3.9523891187378077E-2</v>
      </c>
      <c r="P19">
        <v>2.3639306308816908E-2</v>
      </c>
      <c r="Q19">
        <v>2.184577018442696E-2</v>
      </c>
      <c r="R19">
        <v>0.11720508478209608</v>
      </c>
    </row>
    <row r="20" spans="1:18" x14ac:dyDescent="0.25">
      <c r="A20">
        <v>2010</v>
      </c>
      <c r="B20">
        <v>2.5916205912575107E-2</v>
      </c>
      <c r="C20">
        <v>0.10419005687676583</v>
      </c>
      <c r="D20">
        <v>5.1411167727414532E-2</v>
      </c>
      <c r="E20">
        <v>1.8020082239538077E-2</v>
      </c>
      <c r="F20">
        <v>1.2656710735731899E-2</v>
      </c>
      <c r="G20">
        <v>1.2716636674321911E-2</v>
      </c>
      <c r="H20">
        <v>1.2237229165601807E-2</v>
      </c>
      <c r="I20">
        <v>6.554840165184087E-3</v>
      </c>
      <c r="J20">
        <v>1.3966268746684244E-2</v>
      </c>
      <c r="K20">
        <v>0.1729621215192283</v>
      </c>
      <c r="L20">
        <v>0.31774318915270011</v>
      </c>
      <c r="M20">
        <v>1.802889487756602E-2</v>
      </c>
      <c r="N20">
        <v>2.7224001395921862E-2</v>
      </c>
      <c r="O20">
        <v>4.0263180622066491E-2</v>
      </c>
      <c r="P20">
        <v>2.3921024663048785E-2</v>
      </c>
      <c r="Q20">
        <v>2.2421113670692869E-2</v>
      </c>
      <c r="R20">
        <v>0.11976727585495808</v>
      </c>
    </row>
    <row r="21" spans="1:18" x14ac:dyDescent="0.25">
      <c r="A21">
        <v>2011</v>
      </c>
      <c r="B21">
        <v>2.5534336774453405E-2</v>
      </c>
      <c r="C21">
        <v>0.10605129282793524</v>
      </c>
      <c r="D21">
        <v>4.8998747887607587E-2</v>
      </c>
      <c r="E21">
        <v>1.7305419107410229E-2</v>
      </c>
      <c r="F21">
        <v>1.2459831709089635E-2</v>
      </c>
      <c r="G21">
        <v>1.2515870305673032E-2</v>
      </c>
      <c r="H21">
        <v>1.2163877870883572E-2</v>
      </c>
      <c r="I21">
        <v>6.4777115238120256E-3</v>
      </c>
      <c r="J21">
        <v>1.3990385878273661E-2</v>
      </c>
      <c r="K21">
        <v>0.17074259896503716</v>
      </c>
      <c r="L21">
        <v>0.31581601828259215</v>
      </c>
      <c r="M21">
        <v>1.8265080073900899E-2</v>
      </c>
      <c r="N21">
        <v>2.7921230747677463E-2</v>
      </c>
      <c r="O21">
        <v>4.1591145901739825E-2</v>
      </c>
      <c r="P21">
        <v>2.4804083812726016E-2</v>
      </c>
      <c r="Q21">
        <v>2.2998590279054699E-2</v>
      </c>
      <c r="R21">
        <v>0.1223637780521334</v>
      </c>
    </row>
    <row r="22" spans="1:18" x14ac:dyDescent="0.25">
      <c r="A22">
        <v>2012</v>
      </c>
      <c r="B22">
        <v>2.5230781932359007E-2</v>
      </c>
      <c r="C22">
        <v>0.10856511860307916</v>
      </c>
      <c r="D22">
        <v>4.7922833608247777E-2</v>
      </c>
      <c r="E22">
        <v>1.7346270078931119E-2</v>
      </c>
      <c r="F22">
        <v>1.2335889836994941E-2</v>
      </c>
      <c r="G22">
        <v>1.2511330545775405E-2</v>
      </c>
      <c r="H22">
        <v>1.2423610191385173E-2</v>
      </c>
      <c r="I22">
        <v>6.5635465167279278E-3</v>
      </c>
      <c r="J22">
        <v>1.4910740239390567E-2</v>
      </c>
      <c r="K22">
        <v>0.1672637957457348</v>
      </c>
      <c r="L22">
        <v>0.31299310449214213</v>
      </c>
      <c r="M22">
        <v>1.8216593595038123E-2</v>
      </c>
      <c r="N22">
        <v>2.8232194058063993E-2</v>
      </c>
      <c r="O22">
        <v>4.190624930124718E-2</v>
      </c>
      <c r="P22">
        <v>2.52548620296426E-2</v>
      </c>
      <c r="Q22">
        <v>2.3667295615874287E-2</v>
      </c>
      <c r="R22">
        <v>0.12465578360936579</v>
      </c>
    </row>
    <row r="23" spans="1:18" x14ac:dyDescent="0.25">
      <c r="A23">
        <v>2013</v>
      </c>
      <c r="B23">
        <v>2.5157921887880939E-2</v>
      </c>
      <c r="C23">
        <v>0.11041129653574927</v>
      </c>
      <c r="D23">
        <v>4.6343983964206061E-2</v>
      </c>
      <c r="E23">
        <v>1.7578345609122466E-2</v>
      </c>
      <c r="F23">
        <v>1.221060297754618E-2</v>
      </c>
      <c r="G23">
        <v>1.231175390653317E-2</v>
      </c>
      <c r="H23">
        <v>1.2219032221628429E-2</v>
      </c>
      <c r="I23">
        <v>6.5697528377050207E-3</v>
      </c>
      <c r="J23">
        <v>1.5501379867256264E-2</v>
      </c>
      <c r="K23">
        <v>0.16721091485957723</v>
      </c>
      <c r="L23">
        <v>0.31166624239471452</v>
      </c>
      <c r="M23">
        <v>1.8136361567367362E-2</v>
      </c>
      <c r="N23">
        <v>2.8640885542666306E-2</v>
      </c>
      <c r="O23">
        <v>4.1829280833753389E-2</v>
      </c>
      <c r="P23">
        <v>2.523884263107053E-2</v>
      </c>
      <c r="Q23">
        <v>2.3492303257228498E-2</v>
      </c>
      <c r="R23">
        <v>0.12548109910599436</v>
      </c>
    </row>
    <row r="24" spans="1:18" x14ac:dyDescent="0.25">
      <c r="A24">
        <v>2014</v>
      </c>
      <c r="B24">
        <v>2.5053928919054006E-2</v>
      </c>
      <c r="C24">
        <v>0.11134184357982796</v>
      </c>
      <c r="D24">
        <v>4.4762646989187908E-2</v>
      </c>
      <c r="E24">
        <v>1.7738997185173494E-2</v>
      </c>
      <c r="F24">
        <v>1.2010693710046563E-2</v>
      </c>
      <c r="G24">
        <v>1.2309933443821851E-2</v>
      </c>
      <c r="H24">
        <v>1.1815036961039645E-2</v>
      </c>
      <c r="I24">
        <v>6.5027095993475913E-3</v>
      </c>
      <c r="J24">
        <v>1.6298700444584747E-2</v>
      </c>
      <c r="K24">
        <v>0.16692973456449109</v>
      </c>
      <c r="L24">
        <v>0.31081472127956228</v>
      </c>
      <c r="M24">
        <v>1.8539710099176598E-2</v>
      </c>
      <c r="N24">
        <v>2.9213690053402783E-2</v>
      </c>
      <c r="O24">
        <v>4.1987280667140192E-2</v>
      </c>
      <c r="P24">
        <v>2.5344947781022281E-2</v>
      </c>
      <c r="Q24">
        <v>2.3075987162286586E-2</v>
      </c>
      <c r="R24">
        <v>0.12625943756083446</v>
      </c>
    </row>
    <row r="25" spans="1:18" x14ac:dyDescent="0.25">
      <c r="A25">
        <v>2015</v>
      </c>
      <c r="B25">
        <v>2.5005673663652434E-2</v>
      </c>
      <c r="C25">
        <v>0.11182711148189702</v>
      </c>
      <c r="D25">
        <v>4.3642460100559693E-2</v>
      </c>
      <c r="E25">
        <v>1.7738589543198156E-2</v>
      </c>
      <c r="F25">
        <v>1.179802396683384E-2</v>
      </c>
      <c r="G25">
        <v>1.2076113396558723E-2</v>
      </c>
      <c r="H25">
        <v>1.1678157833331735E-2</v>
      </c>
      <c r="I25">
        <v>6.4519944126399638E-3</v>
      </c>
      <c r="J25">
        <v>1.5376427605650011E-2</v>
      </c>
      <c r="K25">
        <v>0.16846306045408488</v>
      </c>
      <c r="L25">
        <v>0.30945440132460067</v>
      </c>
      <c r="M25">
        <v>1.8839759756304159E-2</v>
      </c>
      <c r="N25">
        <v>2.9763560056129314E-2</v>
      </c>
      <c r="O25">
        <v>4.2023468190724597E-2</v>
      </c>
      <c r="P25">
        <v>2.5280566663150594E-2</v>
      </c>
      <c r="Q25">
        <v>2.2651502801671095E-2</v>
      </c>
      <c r="R25">
        <v>0.1279291287490131</v>
      </c>
    </row>
    <row r="26" spans="1:18" x14ac:dyDescent="0.25">
      <c r="A26">
        <v>2016</v>
      </c>
      <c r="B26">
        <v>2.47853084951777E-2</v>
      </c>
      <c r="C26">
        <v>0.11150435600320191</v>
      </c>
      <c r="D26">
        <v>4.2647641696393179E-2</v>
      </c>
      <c r="E26">
        <v>1.813589486527865E-2</v>
      </c>
      <c r="F26">
        <v>1.1777140503446722E-2</v>
      </c>
      <c r="G26">
        <v>1.1791129452177224E-2</v>
      </c>
      <c r="H26">
        <v>1.1901486714384525E-2</v>
      </c>
      <c r="I26">
        <v>6.4831005727697339E-3</v>
      </c>
      <c r="J26">
        <v>1.5938075586952975E-2</v>
      </c>
      <c r="K26">
        <v>0.16826062965812563</v>
      </c>
      <c r="L26">
        <v>0.30889619422878151</v>
      </c>
      <c r="M26">
        <v>1.9373139664109799E-2</v>
      </c>
      <c r="N26">
        <v>3.0208357619702655E-2</v>
      </c>
      <c r="O26">
        <v>4.1918662034770307E-2</v>
      </c>
      <c r="P26">
        <v>2.513347788580355E-2</v>
      </c>
      <c r="Q26">
        <v>2.2276623689507512E-2</v>
      </c>
      <c r="R26">
        <v>0.12896878132941642</v>
      </c>
    </row>
    <row r="27" spans="1:18" x14ac:dyDescent="0.25">
      <c r="A27">
        <v>2017</v>
      </c>
      <c r="B27">
        <v>2.4317258990759621E-2</v>
      </c>
      <c r="C27">
        <v>0.10975897563130473</v>
      </c>
      <c r="D27">
        <v>4.1144487543342635E-2</v>
      </c>
      <c r="E27">
        <v>1.8338547560407377E-2</v>
      </c>
      <c r="F27">
        <v>1.1576189237109159E-2</v>
      </c>
      <c r="G27">
        <v>1.1561060918712519E-2</v>
      </c>
      <c r="H27">
        <v>1.1789498526501789E-2</v>
      </c>
      <c r="I27">
        <v>6.594433989095508E-3</v>
      </c>
      <c r="J27">
        <v>1.7294693591039193E-2</v>
      </c>
      <c r="K27">
        <v>0.17039025010135975</v>
      </c>
      <c r="L27">
        <v>0.30933931607898191</v>
      </c>
      <c r="M27">
        <v>1.9784814799126187E-2</v>
      </c>
      <c r="N27">
        <v>3.0205200510732028E-2</v>
      </c>
      <c r="O27">
        <v>4.1702722492178657E-2</v>
      </c>
      <c r="P27">
        <v>2.4830108984405731E-2</v>
      </c>
      <c r="Q27">
        <v>2.1760573181727413E-2</v>
      </c>
      <c r="R27">
        <v>0.1296118678632158</v>
      </c>
    </row>
    <row r="28" spans="1:18" x14ac:dyDescent="0.25">
      <c r="A28">
        <v>2018</v>
      </c>
      <c r="B28">
        <v>2.4526560043913272E-2</v>
      </c>
      <c r="C28">
        <v>0.10778271736849135</v>
      </c>
      <c r="D28">
        <v>4.0277804277727959E-2</v>
      </c>
      <c r="E28">
        <v>1.9395517382581166E-2</v>
      </c>
      <c r="F28">
        <v>1.1756193282972012E-2</v>
      </c>
      <c r="G28">
        <v>1.1515492197028515E-2</v>
      </c>
      <c r="H28">
        <v>1.1679873426453343E-2</v>
      </c>
      <c r="I28">
        <v>6.5957968306711891E-3</v>
      </c>
      <c r="J28">
        <v>1.8020292275696674E-2</v>
      </c>
      <c r="K28">
        <v>0.16953135205028891</v>
      </c>
      <c r="L28">
        <v>0.30891636077570328</v>
      </c>
      <c r="M28">
        <v>2.0910172996567073E-2</v>
      </c>
      <c r="N28">
        <v>3.0419333580883636E-2</v>
      </c>
      <c r="O28">
        <v>4.2008210255333953E-2</v>
      </c>
      <c r="P28">
        <v>2.4277052820679157E-2</v>
      </c>
      <c r="Q28">
        <v>2.144147661310089E-2</v>
      </c>
      <c r="R28">
        <v>0.1309457938219076</v>
      </c>
    </row>
    <row r="29" spans="1:18" x14ac:dyDescent="0.25">
      <c r="A29">
        <v>2019</v>
      </c>
      <c r="B29">
        <v>2.3880758237525567E-2</v>
      </c>
      <c r="C29">
        <v>0.10794665559944228</v>
      </c>
      <c r="D29">
        <v>4.0021092158805192E-2</v>
      </c>
      <c r="E29">
        <v>1.9841410843700565E-2</v>
      </c>
      <c r="F29">
        <v>1.1769822578559052E-2</v>
      </c>
      <c r="G29">
        <v>1.1587895602341742E-2</v>
      </c>
      <c r="H29">
        <v>1.1892054765705059E-2</v>
      </c>
      <c r="I29">
        <v>6.7455111650575128E-3</v>
      </c>
      <c r="J29">
        <v>1.8823756820484979E-2</v>
      </c>
      <c r="K29">
        <v>0.16789870078555499</v>
      </c>
      <c r="L29">
        <v>0.30719791238794791</v>
      </c>
      <c r="M29">
        <v>2.1825551928070622E-2</v>
      </c>
      <c r="N29">
        <v>3.1329815130923463E-2</v>
      </c>
      <c r="O29">
        <v>4.1995284111663367E-2</v>
      </c>
      <c r="P29">
        <v>2.3995883902163083E-2</v>
      </c>
      <c r="Q29">
        <v>2.1552661463744655E-2</v>
      </c>
      <c r="R29">
        <v>0.13169523251830995</v>
      </c>
    </row>
    <row r="30" spans="1:18" x14ac:dyDescent="0.25">
      <c r="A30">
        <v>2020</v>
      </c>
      <c r="B30">
        <v>2.3342132563089923E-2</v>
      </c>
      <c r="C30">
        <v>0.10736027251366505</v>
      </c>
      <c r="D30">
        <v>4.0075864002862165E-2</v>
      </c>
      <c r="E30">
        <v>2.072308395736034E-2</v>
      </c>
      <c r="F30">
        <v>1.2106193027750036E-2</v>
      </c>
      <c r="G30">
        <v>1.1606142608301666E-2</v>
      </c>
      <c r="H30">
        <v>1.208270999700246E-2</v>
      </c>
      <c r="I30">
        <v>6.8763839447900134E-3</v>
      </c>
      <c r="J30">
        <v>1.9637339123972444E-2</v>
      </c>
      <c r="K30">
        <v>0.16642285755331684</v>
      </c>
      <c r="L30">
        <v>0.30673120356057998</v>
      </c>
      <c r="M30">
        <v>2.2661124671410238E-2</v>
      </c>
      <c r="N30">
        <v>3.1815362598715063E-2</v>
      </c>
      <c r="O30">
        <v>4.2194862189143381E-2</v>
      </c>
      <c r="P30">
        <v>2.3637742479559402E-2</v>
      </c>
      <c r="Q30">
        <v>2.1328117337797874E-2</v>
      </c>
      <c r="R30">
        <v>0.13139860787068308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18"/>
  <sheetViews>
    <sheetView workbookViewId="0">
      <selection activeCell="B18" sqref="B1:B18"/>
    </sheetView>
  </sheetViews>
  <sheetFormatPr defaultColWidth="9.140625" defaultRowHeight="11.25" x14ac:dyDescent="0.2"/>
  <cols>
    <col min="1" max="1" width="14.140625" style="1" bestFit="1" customWidth="1"/>
    <col min="2" max="16384" width="9.140625" style="1"/>
  </cols>
  <sheetData>
    <row r="1" spans="1:17" x14ac:dyDescent="0.2">
      <c r="B1" s="1" t="s">
        <v>171</v>
      </c>
      <c r="C1" s="1" t="s">
        <v>172</v>
      </c>
      <c r="D1" s="1" t="s">
        <v>173</v>
      </c>
      <c r="E1" s="1" t="s">
        <v>174</v>
      </c>
      <c r="F1" s="1" t="s">
        <v>175</v>
      </c>
      <c r="G1" s="1" t="s">
        <v>176</v>
      </c>
      <c r="H1" s="1" t="s">
        <v>177</v>
      </c>
      <c r="I1" s="1" t="s">
        <v>178</v>
      </c>
      <c r="J1" s="1" t="s">
        <v>179</v>
      </c>
      <c r="K1" s="1" t="s">
        <v>180</v>
      </c>
      <c r="L1" s="1" t="s">
        <v>181</v>
      </c>
      <c r="M1" s="1" t="s">
        <v>182</v>
      </c>
      <c r="N1" s="1" t="s">
        <v>183</v>
      </c>
      <c r="O1" s="1" t="s">
        <v>184</v>
      </c>
      <c r="P1" s="1" t="s">
        <v>185</v>
      </c>
      <c r="Q1" s="1" t="s">
        <v>186</v>
      </c>
    </row>
    <row r="2" spans="1:17" x14ac:dyDescent="0.2">
      <c r="A2" s="1" t="s">
        <v>187</v>
      </c>
      <c r="B2" s="1">
        <v>-0.25501449999999998</v>
      </c>
      <c r="C2" s="1">
        <v>8.7396999999999996E-3</v>
      </c>
      <c r="D2" s="1">
        <v>-3.3380399999999998E-2</v>
      </c>
      <c r="E2" s="1">
        <v>5.2664000000000002E-2</v>
      </c>
      <c r="F2" s="1">
        <v>0.24180280000000001</v>
      </c>
      <c r="G2" s="1">
        <v>-2.7964300000000001E-2</v>
      </c>
      <c r="H2" s="1">
        <v>-5.3587000000000001E-3</v>
      </c>
      <c r="I2" s="1">
        <v>0.2138418</v>
      </c>
      <c r="J2" s="1">
        <v>0.1225473</v>
      </c>
      <c r="K2" s="1">
        <v>0.2127009</v>
      </c>
      <c r="L2" s="1">
        <v>-0.13682140000000001</v>
      </c>
      <c r="M2" s="1">
        <v>2.3351199999999999E-2</v>
      </c>
      <c r="N2" s="1">
        <v>-0.17417750000000001</v>
      </c>
      <c r="O2" s="1">
        <v>-0.12280919999999999</v>
      </c>
      <c r="P2" s="1">
        <v>-0.1032595</v>
      </c>
      <c r="Q2" s="1">
        <v>1.4551E-3</v>
      </c>
    </row>
    <row r="3" spans="1:17" x14ac:dyDescent="0.2">
      <c r="A3" s="1" t="s">
        <v>188</v>
      </c>
      <c r="B3" s="1">
        <v>3.7889999999999999E-4</v>
      </c>
      <c r="C3" s="1">
        <v>-6.3534599999999997E-2</v>
      </c>
      <c r="D3" s="1">
        <v>-7.9121899999999995E-2</v>
      </c>
      <c r="E3" s="1">
        <v>-0.43490220000000002</v>
      </c>
      <c r="F3" s="1">
        <v>0.46496700000000002</v>
      </c>
      <c r="G3" s="1">
        <v>-0.21354699999999999</v>
      </c>
      <c r="H3" s="1">
        <v>6.1436699999999997E-2</v>
      </c>
      <c r="I3" s="1">
        <v>0.62331999999999999</v>
      </c>
      <c r="J3" s="1">
        <v>0.26727600000000001</v>
      </c>
      <c r="K3" s="1">
        <v>0.27345989999999998</v>
      </c>
      <c r="L3" s="1">
        <v>-9.3845499999999998E-2</v>
      </c>
      <c r="M3" s="1">
        <v>5.5331999999999999E-2</v>
      </c>
      <c r="N3" s="1">
        <v>-0.2253783</v>
      </c>
      <c r="O3" s="1">
        <v>-3.1080199999999999E-2</v>
      </c>
      <c r="P3" s="1">
        <v>-0.3405088</v>
      </c>
      <c r="Q3" s="1">
        <v>3.9417800000000003E-2</v>
      </c>
    </row>
    <row r="4" spans="1:17" x14ac:dyDescent="0.2">
      <c r="A4" s="1" t="s">
        <v>189</v>
      </c>
      <c r="B4" s="1">
        <v>-8.4488499999999994E-2</v>
      </c>
      <c r="C4" s="1">
        <v>-0.25086599999999998</v>
      </c>
      <c r="D4" s="1">
        <v>7.41893E-2</v>
      </c>
      <c r="E4" s="1">
        <v>0.53215290000000004</v>
      </c>
      <c r="F4" s="1">
        <v>0.73273719999999998</v>
      </c>
      <c r="G4" s="1">
        <v>-0.20556089999999999</v>
      </c>
      <c r="H4" s="1">
        <v>-6.93159E-2</v>
      </c>
      <c r="I4" s="1">
        <v>0.3307097</v>
      </c>
      <c r="J4" s="1">
        <v>0.33592850000000002</v>
      </c>
      <c r="K4" s="1">
        <v>0.87281450000000005</v>
      </c>
      <c r="L4" s="1">
        <v>-0.5693376</v>
      </c>
      <c r="M4" s="1">
        <v>-0.24279339999999999</v>
      </c>
      <c r="N4" s="1">
        <v>-0.45327469999999997</v>
      </c>
      <c r="O4" s="1">
        <v>-0.80188280000000001</v>
      </c>
      <c r="P4" s="1">
        <v>-0.66134910000000002</v>
      </c>
      <c r="Q4" s="1">
        <v>4.2137800000000003E-2</v>
      </c>
    </row>
    <row r="5" spans="1:17" x14ac:dyDescent="0.2">
      <c r="A5" s="1" t="s">
        <v>190</v>
      </c>
      <c r="B5" s="1">
        <v>-0.37194100000000002</v>
      </c>
      <c r="C5" s="1">
        <v>-8.1648600000000002E-2</v>
      </c>
      <c r="D5" s="1">
        <v>-0.1160693</v>
      </c>
      <c r="E5" s="1">
        <v>-0.10807079999999999</v>
      </c>
      <c r="F5" s="1">
        <v>0.41021239999999998</v>
      </c>
      <c r="G5" s="1">
        <v>4.0113200000000002E-2</v>
      </c>
      <c r="H5" s="1">
        <v>1.07394E-2</v>
      </c>
      <c r="I5" s="1">
        <v>0.46899800000000003</v>
      </c>
      <c r="J5" s="1">
        <v>0.11399620000000001</v>
      </c>
      <c r="K5" s="1">
        <v>0.2870393</v>
      </c>
      <c r="L5" s="1">
        <v>-0.1436009</v>
      </c>
      <c r="M5" s="1">
        <v>-2.1447999999999998E-2</v>
      </c>
      <c r="N5" s="1">
        <v>-2.9052100000000001E-2</v>
      </c>
      <c r="O5" s="1">
        <v>-0.35035270000000002</v>
      </c>
      <c r="P5" s="1">
        <v>-3.5612100000000001E-2</v>
      </c>
      <c r="Q5" s="1">
        <v>-4.27207E-2</v>
      </c>
    </row>
    <row r="6" spans="1:17" x14ac:dyDescent="0.2">
      <c r="A6" s="1" t="s">
        <v>191</v>
      </c>
      <c r="B6" s="1">
        <v>2.2620899999999999E-2</v>
      </c>
      <c r="C6" s="1">
        <v>4.1156400000000003E-2</v>
      </c>
      <c r="D6" s="1">
        <v>-0.1268994</v>
      </c>
      <c r="E6" s="1">
        <v>-0.2516929</v>
      </c>
      <c r="F6" s="1">
        <v>0.1285077</v>
      </c>
      <c r="G6" s="1">
        <v>-0.133468</v>
      </c>
      <c r="H6" s="1">
        <v>-0.1174891</v>
      </c>
      <c r="I6" s="1">
        <v>0.34856350000000003</v>
      </c>
      <c r="J6" s="1">
        <v>-3.0601799999999998E-2</v>
      </c>
      <c r="K6" s="1">
        <v>0.39090770000000002</v>
      </c>
      <c r="L6" s="1">
        <v>3.2930599999999997E-2</v>
      </c>
      <c r="M6" s="1">
        <v>0.1063122</v>
      </c>
      <c r="N6" s="1">
        <v>-0.23029730000000001</v>
      </c>
      <c r="O6" s="1">
        <v>-8.6358199999999996E-2</v>
      </c>
      <c r="P6" s="1">
        <v>-0.15495229999999999</v>
      </c>
      <c r="Q6" s="1">
        <v>-2.9796599999999999E-2</v>
      </c>
    </row>
    <row r="7" spans="1:17" x14ac:dyDescent="0.2">
      <c r="A7" s="1" t="s">
        <v>192</v>
      </c>
      <c r="B7" s="1">
        <v>-1.5105621</v>
      </c>
      <c r="C7" s="1">
        <v>-1.0526213</v>
      </c>
      <c r="D7" s="1">
        <v>0.49352889999999999</v>
      </c>
      <c r="E7" s="1">
        <v>-8.8323499999999999E-2</v>
      </c>
      <c r="F7" s="1">
        <v>1.6669446999999999</v>
      </c>
      <c r="G7" s="1">
        <v>-0.2445696</v>
      </c>
      <c r="H7" s="1">
        <v>0.18649379999999999</v>
      </c>
      <c r="I7" s="1">
        <v>0.79243430000000004</v>
      </c>
      <c r="J7" s="1">
        <v>1.92616E-2</v>
      </c>
      <c r="K7" s="1">
        <v>0.16636970000000001</v>
      </c>
      <c r="L7" s="1">
        <v>-0.61936849999999999</v>
      </c>
      <c r="M7" s="1">
        <v>-0.68440239999999997</v>
      </c>
      <c r="N7" s="1">
        <v>-0.13982249999999999</v>
      </c>
      <c r="O7" s="1">
        <v>-0.3135115</v>
      </c>
      <c r="P7" s="1">
        <v>-0.3262659</v>
      </c>
      <c r="Q7" s="1">
        <v>-0.1105323</v>
      </c>
    </row>
    <row r="8" spans="1:17" x14ac:dyDescent="0.2">
      <c r="A8" s="1" t="s">
        <v>193</v>
      </c>
      <c r="B8" s="1">
        <v>1.052953</v>
      </c>
      <c r="C8" s="1">
        <v>0.69065359999999998</v>
      </c>
      <c r="D8" s="1">
        <v>-0.29087360000000001</v>
      </c>
      <c r="E8" s="1">
        <v>-4.6788999999999997E-3</v>
      </c>
      <c r="F8" s="1">
        <v>-0.31504549999999998</v>
      </c>
      <c r="G8" s="1">
        <v>9.0958399999999995E-2</v>
      </c>
      <c r="H8" s="1">
        <v>3.3036099999999999E-2</v>
      </c>
      <c r="I8" s="1">
        <v>0.4796955</v>
      </c>
      <c r="J8" s="1">
        <v>0.28823650000000001</v>
      </c>
      <c r="K8" s="1">
        <v>0.2023153</v>
      </c>
      <c r="L8" s="1">
        <v>-0.23177990000000001</v>
      </c>
      <c r="M8" s="1">
        <v>0.45483580000000001</v>
      </c>
      <c r="N8" s="1">
        <v>-0.1750997</v>
      </c>
      <c r="O8" s="1">
        <v>-0.3523695</v>
      </c>
      <c r="P8" s="1">
        <v>-8.2500000000000004E-2</v>
      </c>
      <c r="Q8" s="1">
        <v>-0.13830339999999999</v>
      </c>
    </row>
    <row r="9" spans="1:17" x14ac:dyDescent="0.2">
      <c r="A9" s="1" t="s">
        <v>194</v>
      </c>
      <c r="B9" s="1">
        <v>0.3290612</v>
      </c>
      <c r="C9" s="1">
        <v>-0.1054891</v>
      </c>
      <c r="D9" s="1">
        <v>2.8511399999999999E-2</v>
      </c>
      <c r="E9" s="1">
        <v>2.0937E-3</v>
      </c>
      <c r="F9" s="1">
        <v>-0.2727212</v>
      </c>
      <c r="G9" s="1">
        <v>7.8034000000000003E-3</v>
      </c>
      <c r="H9" s="1">
        <v>8.6408700000000005E-2</v>
      </c>
      <c r="I9" s="1">
        <v>0.4349671</v>
      </c>
      <c r="J9" s="1">
        <v>-4.0726400000000003E-2</v>
      </c>
      <c r="K9" s="1">
        <v>0.42725000000000002</v>
      </c>
      <c r="L9" s="1">
        <v>-0.33829179999999998</v>
      </c>
      <c r="M9" s="1">
        <v>0.18911559999999999</v>
      </c>
      <c r="N9" s="1">
        <v>-9.6848299999999998E-2</v>
      </c>
      <c r="O9" s="1">
        <v>-7.6652600000000001E-2</v>
      </c>
      <c r="P9" s="1">
        <v>-0.27695039999999999</v>
      </c>
      <c r="Q9" s="1">
        <v>-7.9173599999999997E-2</v>
      </c>
    </row>
    <row r="10" spans="1:17" x14ac:dyDescent="0.2">
      <c r="A10" s="1" t="s">
        <v>195</v>
      </c>
      <c r="B10" s="1">
        <v>-0.48125519999999999</v>
      </c>
      <c r="C10" s="1">
        <v>-0.50706070000000003</v>
      </c>
      <c r="D10" s="1">
        <v>0.1851236</v>
      </c>
      <c r="E10" s="1">
        <v>0.36132570000000003</v>
      </c>
      <c r="F10" s="1">
        <v>0.63462739999999995</v>
      </c>
      <c r="G10" s="1">
        <v>-8.8681999999999997E-2</v>
      </c>
      <c r="H10" s="1">
        <v>0.1171783</v>
      </c>
      <c r="I10" s="1">
        <v>-3.7102099999999999E-2</v>
      </c>
      <c r="J10" s="1">
        <v>-2.5777600000000001E-2</v>
      </c>
      <c r="K10" s="1">
        <v>-0.27724280000000001</v>
      </c>
      <c r="L10" s="1">
        <v>-9.2769500000000005E-2</v>
      </c>
      <c r="M10" s="1">
        <v>-6.1865000000000002E-3</v>
      </c>
      <c r="N10" s="1">
        <v>-0.17157230000000001</v>
      </c>
      <c r="O10" s="1">
        <v>-0.44843749999999999</v>
      </c>
      <c r="P10" s="1">
        <v>-6.4531500000000006E-2</v>
      </c>
      <c r="Q10" s="1">
        <v>-7.4772000000000005E-2</v>
      </c>
    </row>
    <row r="11" spans="1:17" x14ac:dyDescent="0.2">
      <c r="A11" s="1" t="s">
        <v>196</v>
      </c>
      <c r="B11" s="1">
        <v>-0.97551699999999997</v>
      </c>
      <c r="C11" s="1">
        <v>3.1588699999999997E-2</v>
      </c>
      <c r="D11" s="1">
        <v>-4.8748699999999999E-2</v>
      </c>
      <c r="E11" s="1">
        <v>0.53371210000000002</v>
      </c>
      <c r="F11" s="1">
        <v>-0.22952359999999999</v>
      </c>
      <c r="G11" s="1">
        <v>1.79512E-2</v>
      </c>
      <c r="H11" s="1">
        <v>-2.6729300000000001E-2</v>
      </c>
      <c r="I11" s="1">
        <v>0.17265749999999999</v>
      </c>
      <c r="J11" s="1">
        <v>-5.1953100000000002E-2</v>
      </c>
      <c r="K11" s="1">
        <v>0.57418329999999995</v>
      </c>
      <c r="L11" s="1">
        <v>0.19359460000000001</v>
      </c>
      <c r="M11" s="1">
        <v>0.20090160000000001</v>
      </c>
      <c r="N11" s="1">
        <v>-0.35068929999999998</v>
      </c>
      <c r="O11" s="1">
        <v>-0.38103419999999999</v>
      </c>
      <c r="P11" s="1">
        <v>-0.47512359999999998</v>
      </c>
      <c r="Q11" s="1">
        <v>-0.14477880000000001</v>
      </c>
    </row>
    <row r="12" spans="1:17" x14ac:dyDescent="0.2">
      <c r="A12" s="1" t="s">
        <v>197</v>
      </c>
      <c r="B12" s="1">
        <v>-0.96415680000000004</v>
      </c>
      <c r="C12" s="1">
        <v>0.43414049999999998</v>
      </c>
      <c r="D12" s="1">
        <v>-4.5708400000000003E-2</v>
      </c>
      <c r="E12" s="1">
        <v>-0.96088499999999999</v>
      </c>
      <c r="F12" s="1">
        <v>-9.1622400000000007E-2</v>
      </c>
      <c r="G12" s="1">
        <v>-0.1689329</v>
      </c>
      <c r="H12" s="1">
        <v>2.2704700000000001E-2</v>
      </c>
      <c r="I12" s="1">
        <v>1.0376669000000001</v>
      </c>
      <c r="J12" s="1">
        <v>0.54721649999999999</v>
      </c>
      <c r="K12" s="1">
        <v>0.98726789999999998</v>
      </c>
      <c r="L12" s="1">
        <v>1.8119900000000001E-2</v>
      </c>
      <c r="M12" s="1">
        <v>7.0822800000000005E-2</v>
      </c>
      <c r="N12" s="1">
        <v>1.17348E-2</v>
      </c>
      <c r="O12" s="1">
        <v>-0.2111759</v>
      </c>
      <c r="P12" s="1">
        <v>4.9500799999999998E-2</v>
      </c>
      <c r="Q12" s="1">
        <v>-0.11233070000000001</v>
      </c>
    </row>
    <row r="13" spans="1:17" x14ac:dyDescent="0.2">
      <c r="A13" s="1" t="s">
        <v>198</v>
      </c>
      <c r="B13" s="1">
        <v>-0.38198339999999997</v>
      </c>
      <c r="C13" s="1">
        <v>0.2692872</v>
      </c>
      <c r="D13" s="1">
        <v>0.19924040000000001</v>
      </c>
      <c r="E13" s="1">
        <v>0.43724879999999999</v>
      </c>
      <c r="F13" s="1">
        <v>0.15078150000000001</v>
      </c>
      <c r="G13" s="1">
        <v>-0.25995230000000003</v>
      </c>
      <c r="H13" s="1">
        <v>-0.3344145</v>
      </c>
      <c r="I13" s="1">
        <v>-0.34214820000000001</v>
      </c>
      <c r="J13" s="1">
        <v>-2.9674200000000001E-2</v>
      </c>
      <c r="K13" s="1">
        <v>0.32489479999999998</v>
      </c>
      <c r="L13" s="1">
        <v>-0.42887550000000002</v>
      </c>
      <c r="M13" s="1">
        <v>1.099E-2</v>
      </c>
      <c r="N13" s="1">
        <v>8.8614799999999994E-2</v>
      </c>
      <c r="O13" s="1">
        <v>-0.13128960000000001</v>
      </c>
      <c r="P13" s="1">
        <v>-5.4697700000000002E-2</v>
      </c>
      <c r="Q13" s="1">
        <v>0.13203889999999999</v>
      </c>
    </row>
    <row r="14" spans="1:17" x14ac:dyDescent="0.2">
      <c r="A14" s="1" t="s">
        <v>199</v>
      </c>
      <c r="B14" s="1">
        <v>0.509378</v>
      </c>
      <c r="C14" s="1">
        <v>0.45744309999999999</v>
      </c>
      <c r="D14" s="1">
        <v>-0.1342575</v>
      </c>
      <c r="E14" s="1">
        <v>-6.7333799999999999E-2</v>
      </c>
      <c r="F14" s="1">
        <v>-0.58671320000000005</v>
      </c>
      <c r="G14" s="1">
        <v>-0.22795119999999999</v>
      </c>
      <c r="H14" s="1">
        <v>-0.1393076</v>
      </c>
      <c r="I14" s="1">
        <v>-9.9268200000000001E-2</v>
      </c>
      <c r="J14" s="1">
        <v>0.46560380000000001</v>
      </c>
      <c r="K14" s="1">
        <v>0.2800684</v>
      </c>
      <c r="L14" s="1">
        <v>0.1212356</v>
      </c>
      <c r="M14" s="1">
        <v>-0.1994533</v>
      </c>
      <c r="N14" s="1">
        <v>0.44358829999999999</v>
      </c>
      <c r="O14" s="1">
        <v>3.8739500000000003E-2</v>
      </c>
      <c r="P14" s="1">
        <v>-0.1728085</v>
      </c>
      <c r="Q14" s="1">
        <v>-3.08703E-2</v>
      </c>
    </row>
    <row r="15" spans="1:17" x14ac:dyDescent="0.2">
      <c r="A15" s="1" t="s">
        <v>200</v>
      </c>
      <c r="B15" s="1">
        <v>-0.9783094</v>
      </c>
      <c r="C15" s="1">
        <v>-0.33189229999999997</v>
      </c>
      <c r="D15" s="1">
        <v>0.39626220000000001</v>
      </c>
      <c r="E15" s="1">
        <v>8.7650699999999998E-2</v>
      </c>
      <c r="F15" s="1">
        <v>0.49628250000000002</v>
      </c>
      <c r="G15" s="1">
        <v>0.1622625</v>
      </c>
      <c r="H15" s="1">
        <v>2.3768600000000001E-2</v>
      </c>
      <c r="I15" s="1">
        <v>0.45256839999999998</v>
      </c>
      <c r="J15" s="1">
        <v>-0.62978389999999995</v>
      </c>
      <c r="K15" s="1">
        <v>-0.1419569</v>
      </c>
      <c r="L15" s="1">
        <v>-0.31764740000000002</v>
      </c>
      <c r="M15" s="1">
        <v>-0.3202313</v>
      </c>
      <c r="N15" s="1">
        <v>-0.37842700000000001</v>
      </c>
      <c r="O15" s="1">
        <v>-0.27410570000000001</v>
      </c>
      <c r="P15" s="1">
        <v>-0.1006793</v>
      </c>
      <c r="Q15" s="1">
        <v>-0.16054450000000001</v>
      </c>
    </row>
    <row r="16" spans="1:17" x14ac:dyDescent="0.2">
      <c r="A16" s="1" t="s">
        <v>201</v>
      </c>
      <c r="B16" s="1">
        <v>-0.66744700000000001</v>
      </c>
      <c r="C16" s="1">
        <v>-0.12657479999999999</v>
      </c>
      <c r="D16" s="1">
        <v>-0.2382003</v>
      </c>
      <c r="E16" s="1">
        <v>0.3034348</v>
      </c>
      <c r="F16" s="1">
        <v>0.90037020000000001</v>
      </c>
      <c r="G16" s="1">
        <v>0.19094079999999999</v>
      </c>
      <c r="H16" s="1">
        <v>-0.1581071</v>
      </c>
      <c r="I16" s="1">
        <v>-8.8943700000000001E-2</v>
      </c>
      <c r="J16" s="1">
        <v>8.6264300000000002E-2</v>
      </c>
      <c r="K16" s="1">
        <v>0.180976</v>
      </c>
      <c r="L16" s="1">
        <v>-0.32050070000000003</v>
      </c>
      <c r="M16" s="1">
        <v>0.11478439999999999</v>
      </c>
      <c r="N16" s="1">
        <v>4.2623300000000003E-2</v>
      </c>
      <c r="O16" s="1">
        <v>-0.2542122</v>
      </c>
      <c r="P16" s="1">
        <v>2.6016500000000001E-2</v>
      </c>
      <c r="Q16" s="1">
        <v>6.9162000000000001E-2</v>
      </c>
    </row>
    <row r="17" spans="1:17" x14ac:dyDescent="0.2">
      <c r="A17" s="1" t="s">
        <v>202</v>
      </c>
      <c r="B17" s="1">
        <v>-0.32014409999999999</v>
      </c>
      <c r="C17" s="1">
        <v>0.25040410000000002</v>
      </c>
      <c r="D17" s="1">
        <v>-1.9249499999999999E-2</v>
      </c>
      <c r="E17" s="1">
        <v>-0.71785169999999998</v>
      </c>
      <c r="F17" s="1">
        <v>0.1018691</v>
      </c>
      <c r="G17" s="1">
        <v>-0.62476449999999994</v>
      </c>
      <c r="H17" s="1">
        <v>-8.4918499999999994E-2</v>
      </c>
      <c r="I17" s="1">
        <v>0.76453000000000004</v>
      </c>
      <c r="J17" s="1">
        <v>0.4971988</v>
      </c>
      <c r="K17" s="1">
        <v>0.83965489999999998</v>
      </c>
      <c r="L17" s="1">
        <v>-0.30518590000000001</v>
      </c>
      <c r="M17" s="1">
        <v>-0.20405690000000001</v>
      </c>
      <c r="N17" s="1">
        <v>-0.55952670000000004</v>
      </c>
      <c r="O17" s="1">
        <v>3.9842599999999999E-2</v>
      </c>
      <c r="P17" s="1">
        <v>-6.9239899999999993E-2</v>
      </c>
      <c r="Q17" s="1">
        <v>0.70247389999999998</v>
      </c>
    </row>
    <row r="18" spans="1:17" x14ac:dyDescent="0.2">
      <c r="A18" s="1" t="s">
        <v>203</v>
      </c>
      <c r="B18" s="1">
        <v>2.09926E-2</v>
      </c>
      <c r="C18" s="1">
        <v>2.9410999999999999E-3</v>
      </c>
      <c r="D18" s="1">
        <v>-1.46883E-2</v>
      </c>
      <c r="E18" s="1">
        <v>-1.0105899999999999E-2</v>
      </c>
      <c r="F18" s="1">
        <v>-5.5405000000000003E-3</v>
      </c>
      <c r="G18" s="1">
        <v>1.0536999999999999E-2</v>
      </c>
      <c r="H18" s="1">
        <v>-4.3388000000000003E-3</v>
      </c>
      <c r="I18" s="1">
        <v>1.81418E-2</v>
      </c>
      <c r="J18" s="1">
        <v>1.0369400000000001E-2</v>
      </c>
      <c r="K18" s="1">
        <v>3.9305E-3</v>
      </c>
      <c r="L18" s="1">
        <v>-3.1348999999999999E-3</v>
      </c>
      <c r="M18" s="1">
        <v>1.00518E-2</v>
      </c>
      <c r="N18" s="1">
        <v>-7.1339999999999999E-4</v>
      </c>
      <c r="O18" s="1">
        <v>-1.70803E-2</v>
      </c>
      <c r="P18" s="1">
        <v>3.0301999999999998E-3</v>
      </c>
      <c r="Q18" s="8">
        <v>6.9989999999999999E-5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R30"/>
  <sheetViews>
    <sheetView workbookViewId="0">
      <selection activeCell="R1" sqref="A1:R1"/>
    </sheetView>
  </sheetViews>
  <sheetFormatPr defaultRowHeight="15" x14ac:dyDescent="0.25"/>
  <sheetData>
    <row r="1" spans="1:18" x14ac:dyDescent="0.25">
      <c r="B1" t="s">
        <v>57</v>
      </c>
      <c r="C1" t="s">
        <v>59</v>
      </c>
      <c r="D1" t="s">
        <v>65</v>
      </c>
      <c r="E1" t="s">
        <v>76</v>
      </c>
      <c r="F1" t="s">
        <v>78</v>
      </c>
      <c r="G1" t="s">
        <v>80</v>
      </c>
      <c r="H1" t="s">
        <v>82</v>
      </c>
      <c r="I1" t="s">
        <v>85</v>
      </c>
      <c r="J1" t="s">
        <v>88</v>
      </c>
      <c r="K1" t="s">
        <v>91</v>
      </c>
      <c r="L1" t="s">
        <v>94</v>
      </c>
      <c r="M1" t="s">
        <v>97</v>
      </c>
      <c r="N1" t="s">
        <v>101</v>
      </c>
      <c r="O1" t="s">
        <v>105</v>
      </c>
      <c r="P1" t="s">
        <v>108</v>
      </c>
      <c r="Q1" t="s">
        <v>111</v>
      </c>
      <c r="R1" t="s">
        <v>170</v>
      </c>
    </row>
    <row r="2" spans="1:18" x14ac:dyDescent="0.25">
      <c r="A2">
        <v>1992</v>
      </c>
      <c r="B2">
        <v>3993</v>
      </c>
      <c r="C2">
        <v>4699</v>
      </c>
      <c r="D2">
        <v>11943</v>
      </c>
      <c r="E2">
        <v>2711</v>
      </c>
      <c r="F2">
        <v>3654</v>
      </c>
      <c r="G2">
        <v>3459</v>
      </c>
      <c r="H2">
        <v>1095</v>
      </c>
      <c r="I2">
        <v>1629</v>
      </c>
      <c r="J2">
        <v>3776</v>
      </c>
      <c r="K2">
        <v>3662</v>
      </c>
      <c r="L2">
        <v>6373</v>
      </c>
      <c r="M2">
        <v>3405</v>
      </c>
      <c r="N2">
        <v>3569</v>
      </c>
      <c r="O2">
        <v>3118</v>
      </c>
      <c r="P2">
        <v>3374</v>
      </c>
      <c r="Q2">
        <v>2025</v>
      </c>
      <c r="R2">
        <v>8119</v>
      </c>
    </row>
    <row r="3" spans="1:18" x14ac:dyDescent="0.25">
      <c r="A3">
        <v>1993</v>
      </c>
      <c r="B3">
        <v>3743</v>
      </c>
      <c r="C3">
        <v>5094</v>
      </c>
      <c r="D3">
        <v>12383</v>
      </c>
      <c r="E3">
        <v>2727</v>
      </c>
      <c r="F3">
        <v>3902</v>
      </c>
      <c r="G3">
        <v>3702</v>
      </c>
      <c r="H3">
        <v>1215</v>
      </c>
      <c r="I3">
        <v>1649</v>
      </c>
      <c r="J3">
        <v>3838</v>
      </c>
      <c r="K3">
        <v>3917</v>
      </c>
      <c r="L3">
        <v>6167</v>
      </c>
      <c r="M3">
        <v>3600</v>
      </c>
      <c r="N3">
        <v>3562</v>
      </c>
      <c r="O3">
        <v>3234</v>
      </c>
      <c r="P3">
        <v>3482</v>
      </c>
      <c r="Q3">
        <v>2202</v>
      </c>
      <c r="R3">
        <v>8378</v>
      </c>
    </row>
    <row r="4" spans="1:18" x14ac:dyDescent="0.25">
      <c r="A4">
        <v>1994</v>
      </c>
      <c r="B4">
        <v>4291</v>
      </c>
      <c r="C4">
        <v>5655</v>
      </c>
      <c r="D4">
        <v>13358</v>
      </c>
      <c r="E4">
        <v>3039</v>
      </c>
      <c r="F4">
        <v>4656</v>
      </c>
      <c r="G4">
        <v>3957</v>
      </c>
      <c r="H4">
        <v>1391</v>
      </c>
      <c r="I4">
        <v>1811</v>
      </c>
      <c r="J4">
        <v>3812</v>
      </c>
      <c r="K4">
        <v>4175</v>
      </c>
      <c r="L4">
        <v>6266</v>
      </c>
      <c r="M4">
        <v>4186</v>
      </c>
      <c r="N4">
        <v>3699</v>
      </c>
      <c r="O4">
        <v>3381</v>
      </c>
      <c r="P4">
        <v>3674</v>
      </c>
      <c r="Q4">
        <v>2331</v>
      </c>
      <c r="R4">
        <v>8926</v>
      </c>
    </row>
    <row r="5" spans="1:18" x14ac:dyDescent="0.25">
      <c r="A5">
        <v>1995</v>
      </c>
      <c r="B5">
        <v>4161</v>
      </c>
      <c r="C5">
        <v>5510</v>
      </c>
      <c r="D5">
        <v>14731</v>
      </c>
      <c r="E5">
        <v>3548</v>
      </c>
      <c r="F5">
        <v>5006</v>
      </c>
      <c r="G5">
        <v>4270</v>
      </c>
      <c r="H5">
        <v>1618</v>
      </c>
      <c r="I5">
        <v>1991</v>
      </c>
      <c r="J5">
        <v>4083</v>
      </c>
      <c r="K5">
        <v>4594</v>
      </c>
      <c r="L5">
        <v>6504</v>
      </c>
      <c r="M5">
        <v>4674</v>
      </c>
      <c r="N5">
        <v>3615</v>
      </c>
      <c r="O5">
        <v>3511</v>
      </c>
      <c r="P5">
        <v>3837</v>
      </c>
      <c r="Q5">
        <v>2522</v>
      </c>
      <c r="R5">
        <v>9734</v>
      </c>
    </row>
    <row r="6" spans="1:18" x14ac:dyDescent="0.25">
      <c r="A6">
        <v>1996</v>
      </c>
      <c r="B6">
        <v>4366</v>
      </c>
      <c r="C6">
        <v>5556</v>
      </c>
      <c r="D6">
        <v>14906</v>
      </c>
      <c r="E6">
        <v>4007</v>
      </c>
      <c r="F6">
        <v>5395</v>
      </c>
      <c r="G6">
        <v>4496</v>
      </c>
      <c r="H6">
        <v>1740</v>
      </c>
      <c r="I6">
        <v>2129</v>
      </c>
      <c r="J6">
        <v>3865</v>
      </c>
      <c r="K6">
        <v>4964</v>
      </c>
      <c r="L6">
        <v>7231</v>
      </c>
      <c r="M6">
        <v>5267</v>
      </c>
      <c r="N6">
        <v>3734</v>
      </c>
      <c r="O6">
        <v>3786</v>
      </c>
      <c r="P6">
        <v>4122</v>
      </c>
      <c r="Q6">
        <v>2779</v>
      </c>
      <c r="R6">
        <v>10777</v>
      </c>
    </row>
    <row r="7" spans="1:18" x14ac:dyDescent="0.25">
      <c r="A7">
        <v>1997</v>
      </c>
      <c r="B7">
        <v>4612</v>
      </c>
      <c r="C7">
        <v>5983</v>
      </c>
      <c r="D7">
        <v>14626</v>
      </c>
      <c r="E7">
        <v>4408</v>
      </c>
      <c r="F7">
        <v>5327</v>
      </c>
      <c r="G7">
        <v>4586</v>
      </c>
      <c r="H7">
        <v>1921</v>
      </c>
      <c r="I7">
        <v>2216</v>
      </c>
      <c r="J7">
        <v>4096</v>
      </c>
      <c r="K7">
        <v>5533</v>
      </c>
      <c r="L7">
        <v>7740</v>
      </c>
      <c r="M7">
        <v>6130</v>
      </c>
      <c r="N7">
        <v>3908</v>
      </c>
      <c r="O7">
        <v>3998</v>
      </c>
      <c r="P7">
        <v>4428</v>
      </c>
      <c r="Q7">
        <v>2936</v>
      </c>
      <c r="R7">
        <v>11112</v>
      </c>
    </row>
    <row r="8" spans="1:18" x14ac:dyDescent="0.25">
      <c r="A8">
        <v>1998</v>
      </c>
      <c r="B8">
        <v>4548</v>
      </c>
      <c r="C8">
        <v>6080</v>
      </c>
      <c r="D8">
        <v>14972</v>
      </c>
      <c r="E8">
        <v>4642</v>
      </c>
      <c r="F8">
        <v>5744</v>
      </c>
      <c r="G8">
        <v>4660</v>
      </c>
      <c r="H8">
        <v>1932</v>
      </c>
      <c r="I8">
        <v>2136</v>
      </c>
      <c r="J8">
        <v>4401</v>
      </c>
      <c r="K8">
        <v>5664</v>
      </c>
      <c r="L8">
        <v>8158</v>
      </c>
      <c r="M8">
        <v>6667</v>
      </c>
      <c r="N8">
        <v>4027</v>
      </c>
      <c r="O8">
        <v>4199</v>
      </c>
      <c r="P8">
        <v>4734</v>
      </c>
      <c r="Q8">
        <v>3234</v>
      </c>
      <c r="R8">
        <v>11334</v>
      </c>
    </row>
    <row r="9" spans="1:18" x14ac:dyDescent="0.25">
      <c r="A9">
        <v>1999</v>
      </c>
      <c r="B9">
        <v>4557</v>
      </c>
      <c r="C9">
        <v>5865</v>
      </c>
      <c r="D9">
        <v>14736</v>
      </c>
      <c r="E9">
        <v>4504</v>
      </c>
      <c r="F9">
        <v>6032</v>
      </c>
      <c r="G9">
        <v>4744</v>
      </c>
      <c r="H9">
        <v>2054</v>
      </c>
      <c r="I9">
        <v>2126</v>
      </c>
      <c r="J9">
        <v>4503</v>
      </c>
      <c r="K9">
        <v>5967</v>
      </c>
      <c r="L9">
        <v>8335</v>
      </c>
      <c r="M9">
        <v>6906</v>
      </c>
      <c r="N9">
        <v>4264</v>
      </c>
      <c r="O9">
        <v>4536</v>
      </c>
      <c r="P9">
        <v>5136</v>
      </c>
      <c r="Q9">
        <v>3625</v>
      </c>
      <c r="R9">
        <v>11484</v>
      </c>
    </row>
    <row r="10" spans="1:18" x14ac:dyDescent="0.25">
      <c r="A10">
        <v>2000</v>
      </c>
      <c r="B10">
        <v>5165</v>
      </c>
      <c r="C10">
        <v>6388</v>
      </c>
      <c r="D10">
        <v>15412</v>
      </c>
      <c r="E10">
        <v>5179</v>
      </c>
      <c r="F10">
        <v>6211</v>
      </c>
      <c r="G10">
        <v>5086</v>
      </c>
      <c r="H10">
        <v>2086</v>
      </c>
      <c r="I10">
        <v>2203</v>
      </c>
      <c r="J10">
        <v>4956</v>
      </c>
      <c r="K10">
        <v>6355</v>
      </c>
      <c r="L10">
        <v>8416</v>
      </c>
      <c r="M10">
        <v>7594</v>
      </c>
      <c r="N10">
        <v>4313</v>
      </c>
      <c r="O10">
        <v>4838</v>
      </c>
      <c r="P10">
        <v>5344</v>
      </c>
      <c r="Q10">
        <v>3871</v>
      </c>
      <c r="R10">
        <v>11928</v>
      </c>
    </row>
    <row r="11" spans="1:18" x14ac:dyDescent="0.25">
      <c r="A11">
        <v>2001</v>
      </c>
      <c r="B11">
        <v>7124</v>
      </c>
      <c r="C11">
        <v>6718</v>
      </c>
      <c r="D11">
        <v>16196</v>
      </c>
      <c r="E11">
        <v>5139</v>
      </c>
      <c r="F11">
        <v>6621</v>
      </c>
      <c r="G11">
        <v>5346</v>
      </c>
      <c r="H11">
        <v>2317</v>
      </c>
      <c r="I11">
        <v>2384</v>
      </c>
      <c r="J11">
        <v>5390</v>
      </c>
      <c r="K11">
        <v>6711</v>
      </c>
      <c r="L11">
        <v>8522</v>
      </c>
      <c r="M11">
        <v>7596</v>
      </c>
      <c r="N11">
        <v>4506</v>
      </c>
      <c r="O11">
        <v>5066</v>
      </c>
      <c r="P11">
        <v>5711</v>
      </c>
      <c r="Q11">
        <v>4082</v>
      </c>
      <c r="R11">
        <v>12206</v>
      </c>
    </row>
    <row r="12" spans="1:18" x14ac:dyDescent="0.25">
      <c r="A12">
        <v>2002</v>
      </c>
      <c r="B12">
        <v>8048</v>
      </c>
      <c r="C12">
        <v>6935</v>
      </c>
      <c r="D12">
        <v>16816</v>
      </c>
      <c r="E12">
        <v>5484</v>
      </c>
      <c r="F12">
        <v>7433</v>
      </c>
      <c r="G12">
        <v>6130</v>
      </c>
      <c r="H12">
        <v>2521</v>
      </c>
      <c r="I12">
        <v>2736</v>
      </c>
      <c r="J12">
        <v>5906</v>
      </c>
      <c r="K12">
        <v>7187</v>
      </c>
      <c r="L12">
        <v>8707</v>
      </c>
      <c r="M12">
        <v>8426</v>
      </c>
      <c r="N12">
        <v>4793</v>
      </c>
      <c r="O12">
        <v>5207</v>
      </c>
      <c r="P12">
        <v>6171</v>
      </c>
      <c r="Q12">
        <v>4544</v>
      </c>
      <c r="R12">
        <v>12929</v>
      </c>
    </row>
    <row r="13" spans="1:18" x14ac:dyDescent="0.25">
      <c r="A13">
        <v>2003</v>
      </c>
      <c r="B13">
        <v>5750</v>
      </c>
      <c r="C13">
        <v>7337</v>
      </c>
      <c r="D13">
        <v>18182</v>
      </c>
      <c r="E13">
        <v>6053</v>
      </c>
      <c r="F13">
        <v>7259</v>
      </c>
      <c r="G13">
        <v>6826</v>
      </c>
      <c r="H13">
        <v>2477</v>
      </c>
      <c r="I13">
        <v>2841</v>
      </c>
      <c r="J13">
        <v>6430</v>
      </c>
      <c r="K13">
        <v>7856</v>
      </c>
      <c r="L13">
        <v>9221</v>
      </c>
      <c r="M13">
        <v>9095</v>
      </c>
      <c r="N13">
        <v>5038</v>
      </c>
      <c r="O13">
        <v>5553</v>
      </c>
      <c r="P13">
        <v>6586</v>
      </c>
      <c r="Q13">
        <v>4962</v>
      </c>
      <c r="R13">
        <v>14141</v>
      </c>
    </row>
    <row r="14" spans="1:18" x14ac:dyDescent="0.25">
      <c r="A14">
        <v>2004</v>
      </c>
      <c r="B14">
        <v>6251</v>
      </c>
      <c r="C14">
        <v>7561</v>
      </c>
      <c r="D14">
        <v>18224</v>
      </c>
      <c r="E14">
        <v>6806</v>
      </c>
      <c r="F14">
        <v>7932</v>
      </c>
      <c r="G14">
        <v>7202</v>
      </c>
      <c r="H14">
        <v>2832</v>
      </c>
      <c r="I14">
        <v>3044</v>
      </c>
      <c r="J14">
        <v>7289</v>
      </c>
      <c r="K14">
        <v>8641</v>
      </c>
      <c r="L14">
        <v>9840</v>
      </c>
      <c r="M14">
        <v>9672</v>
      </c>
      <c r="N14">
        <v>5310</v>
      </c>
      <c r="O14">
        <v>6044</v>
      </c>
      <c r="P14">
        <v>7195</v>
      </c>
      <c r="Q14">
        <v>5320</v>
      </c>
      <c r="R14">
        <v>15068</v>
      </c>
    </row>
    <row r="15" spans="1:18" x14ac:dyDescent="0.25">
      <c r="A15">
        <v>2005</v>
      </c>
      <c r="B15">
        <v>6218</v>
      </c>
      <c r="C15">
        <v>7969</v>
      </c>
      <c r="D15">
        <v>19297</v>
      </c>
      <c r="E15">
        <v>8010</v>
      </c>
      <c r="F15">
        <v>8248</v>
      </c>
      <c r="G15">
        <v>7395</v>
      </c>
      <c r="H15">
        <v>3148</v>
      </c>
      <c r="I15">
        <v>3202</v>
      </c>
      <c r="J15">
        <v>7803</v>
      </c>
      <c r="K15">
        <v>9399</v>
      </c>
      <c r="L15">
        <v>10556</v>
      </c>
      <c r="M15">
        <v>10415</v>
      </c>
      <c r="N15">
        <v>5769</v>
      </c>
      <c r="O15">
        <v>6564</v>
      </c>
      <c r="P15">
        <v>7920</v>
      </c>
      <c r="Q15">
        <v>5555</v>
      </c>
      <c r="R15">
        <v>15976</v>
      </c>
    </row>
    <row r="16" spans="1:18" x14ac:dyDescent="0.25">
      <c r="A16">
        <v>2006</v>
      </c>
      <c r="B16">
        <v>5344</v>
      </c>
      <c r="C16">
        <v>8652</v>
      </c>
      <c r="D16">
        <v>20339</v>
      </c>
      <c r="E16">
        <v>8709</v>
      </c>
      <c r="F16">
        <v>8399</v>
      </c>
      <c r="G16">
        <v>7748</v>
      </c>
      <c r="H16">
        <v>3216</v>
      </c>
      <c r="I16">
        <v>3327</v>
      </c>
      <c r="J16">
        <v>7941</v>
      </c>
      <c r="K16">
        <v>10403</v>
      </c>
      <c r="L16">
        <v>11260</v>
      </c>
      <c r="M16">
        <v>11353</v>
      </c>
      <c r="N16">
        <v>6414</v>
      </c>
      <c r="O16">
        <v>6909</v>
      </c>
      <c r="P16">
        <v>8733</v>
      </c>
      <c r="Q16">
        <v>5639</v>
      </c>
      <c r="R16">
        <v>16766</v>
      </c>
    </row>
    <row r="17" spans="1:18" x14ac:dyDescent="0.25">
      <c r="A17">
        <v>2007</v>
      </c>
      <c r="B17">
        <v>6182</v>
      </c>
      <c r="C17">
        <v>9415</v>
      </c>
      <c r="D17">
        <v>19638</v>
      </c>
      <c r="E17">
        <v>9635</v>
      </c>
      <c r="F17">
        <v>8624</v>
      </c>
      <c r="G17">
        <v>8324</v>
      </c>
      <c r="H17">
        <v>3365</v>
      </c>
      <c r="I17">
        <v>3256</v>
      </c>
      <c r="J17">
        <v>7950</v>
      </c>
      <c r="K17">
        <v>11344</v>
      </c>
      <c r="L17">
        <v>11926</v>
      </c>
      <c r="M17">
        <v>12397</v>
      </c>
      <c r="N17">
        <v>7054</v>
      </c>
      <c r="O17">
        <v>7532</v>
      </c>
      <c r="P17">
        <v>9383</v>
      </c>
      <c r="Q17">
        <v>6009</v>
      </c>
      <c r="R17">
        <v>16744</v>
      </c>
    </row>
    <row r="18" spans="1:18" x14ac:dyDescent="0.25">
      <c r="A18">
        <v>2008</v>
      </c>
      <c r="B18">
        <v>8969</v>
      </c>
      <c r="C18">
        <v>11524</v>
      </c>
      <c r="D18">
        <v>19335</v>
      </c>
      <c r="E18">
        <v>10702</v>
      </c>
      <c r="F18">
        <v>9642</v>
      </c>
      <c r="G18">
        <v>8446</v>
      </c>
      <c r="H18">
        <v>3649</v>
      </c>
      <c r="I18">
        <v>3676</v>
      </c>
      <c r="J18">
        <v>8149</v>
      </c>
      <c r="K18">
        <v>11354</v>
      </c>
      <c r="L18">
        <v>12796</v>
      </c>
      <c r="M18">
        <v>13721</v>
      </c>
      <c r="N18">
        <v>7697</v>
      </c>
      <c r="O18">
        <v>8059</v>
      </c>
      <c r="P18">
        <v>10319</v>
      </c>
      <c r="Q18">
        <v>6436</v>
      </c>
      <c r="R18">
        <v>18090</v>
      </c>
    </row>
    <row r="19" spans="1:18" x14ac:dyDescent="0.25">
      <c r="A19">
        <v>2009</v>
      </c>
      <c r="B19">
        <v>7134</v>
      </c>
      <c r="C19">
        <v>12471</v>
      </c>
      <c r="D19">
        <v>20071</v>
      </c>
      <c r="E19">
        <v>10406</v>
      </c>
      <c r="F19">
        <v>9453</v>
      </c>
      <c r="G19">
        <v>8192</v>
      </c>
      <c r="H19">
        <v>3505</v>
      </c>
      <c r="I19">
        <v>3437</v>
      </c>
      <c r="J19">
        <v>9083</v>
      </c>
      <c r="K19">
        <v>12185</v>
      </c>
      <c r="L19">
        <v>12917</v>
      </c>
      <c r="M19">
        <v>14815</v>
      </c>
      <c r="N19">
        <v>8428</v>
      </c>
      <c r="O19">
        <v>8698</v>
      </c>
      <c r="P19">
        <v>11259</v>
      </c>
      <c r="Q19">
        <v>6418</v>
      </c>
      <c r="R19">
        <v>16891</v>
      </c>
    </row>
    <row r="20" spans="1:18" x14ac:dyDescent="0.25">
      <c r="A20">
        <v>2010</v>
      </c>
      <c r="B20">
        <v>8654</v>
      </c>
      <c r="C20">
        <v>12720</v>
      </c>
      <c r="D20">
        <v>17416</v>
      </c>
      <c r="E20">
        <v>10464</v>
      </c>
      <c r="F20">
        <v>9869</v>
      </c>
      <c r="G20">
        <v>8292</v>
      </c>
      <c r="H20">
        <v>3789</v>
      </c>
      <c r="I20">
        <v>3510</v>
      </c>
      <c r="J20">
        <v>11119</v>
      </c>
      <c r="K20">
        <v>13413</v>
      </c>
      <c r="L20">
        <v>12192</v>
      </c>
      <c r="M20">
        <v>14735</v>
      </c>
      <c r="N20">
        <v>8732</v>
      </c>
      <c r="O20">
        <v>9204</v>
      </c>
      <c r="P20">
        <v>11958</v>
      </c>
      <c r="Q20">
        <v>6580</v>
      </c>
      <c r="R20">
        <v>17473</v>
      </c>
    </row>
    <row r="21" spans="1:18" x14ac:dyDescent="0.25">
      <c r="A21">
        <v>2011</v>
      </c>
      <c r="B21">
        <v>10643</v>
      </c>
      <c r="C21">
        <v>13291</v>
      </c>
      <c r="D21">
        <v>18283</v>
      </c>
      <c r="E21">
        <v>10470</v>
      </c>
      <c r="F21">
        <v>10081</v>
      </c>
      <c r="G21">
        <v>8469</v>
      </c>
      <c r="H21">
        <v>3857</v>
      </c>
      <c r="I21">
        <v>3766</v>
      </c>
      <c r="J21">
        <v>9975</v>
      </c>
      <c r="K21">
        <v>13648</v>
      </c>
      <c r="L21">
        <v>13484</v>
      </c>
      <c r="M21">
        <v>15529</v>
      </c>
      <c r="N21">
        <v>8835</v>
      </c>
      <c r="O21">
        <v>9595</v>
      </c>
      <c r="P21">
        <v>12337</v>
      </c>
      <c r="Q21">
        <v>6567</v>
      </c>
      <c r="R21">
        <v>18575</v>
      </c>
    </row>
    <row r="22" spans="1:18" x14ac:dyDescent="0.25">
      <c r="A22">
        <v>2012</v>
      </c>
      <c r="B22">
        <v>10622</v>
      </c>
      <c r="C22">
        <v>13371</v>
      </c>
      <c r="D22">
        <v>19551</v>
      </c>
      <c r="E22">
        <v>10804</v>
      </c>
      <c r="F22">
        <v>10526</v>
      </c>
      <c r="G22">
        <v>8879</v>
      </c>
      <c r="H22">
        <v>3940</v>
      </c>
      <c r="I22">
        <v>3763</v>
      </c>
      <c r="J22">
        <v>10625</v>
      </c>
      <c r="K22">
        <v>14757</v>
      </c>
      <c r="L22">
        <v>14344</v>
      </c>
      <c r="M22">
        <v>15869</v>
      </c>
      <c r="N22">
        <v>9042</v>
      </c>
      <c r="O22">
        <v>9985</v>
      </c>
      <c r="P22">
        <v>12665</v>
      </c>
      <c r="Q22">
        <v>6831</v>
      </c>
      <c r="R22">
        <v>19626</v>
      </c>
    </row>
    <row r="23" spans="1:18" x14ac:dyDescent="0.25">
      <c r="A23">
        <v>2013</v>
      </c>
      <c r="B23">
        <v>9130</v>
      </c>
      <c r="C23">
        <v>13764</v>
      </c>
      <c r="D23">
        <v>19384</v>
      </c>
      <c r="E23">
        <v>11541</v>
      </c>
      <c r="F23">
        <v>10530</v>
      </c>
      <c r="G23">
        <v>9490</v>
      </c>
      <c r="H23">
        <v>4126</v>
      </c>
      <c r="I23">
        <v>3687</v>
      </c>
      <c r="J23">
        <v>10921</v>
      </c>
      <c r="K23">
        <v>15134</v>
      </c>
      <c r="L23">
        <v>15260</v>
      </c>
      <c r="M23">
        <v>16555</v>
      </c>
      <c r="N23">
        <v>9148</v>
      </c>
      <c r="O23">
        <v>10154</v>
      </c>
      <c r="P23">
        <v>13133</v>
      </c>
      <c r="Q23">
        <v>6994</v>
      </c>
      <c r="R23">
        <v>20144</v>
      </c>
    </row>
    <row r="24" spans="1:18" x14ac:dyDescent="0.25">
      <c r="A24">
        <v>2014</v>
      </c>
      <c r="B24">
        <v>13111</v>
      </c>
      <c r="C24">
        <v>14265</v>
      </c>
      <c r="D24">
        <v>20060</v>
      </c>
      <c r="E24">
        <v>12398</v>
      </c>
      <c r="F24">
        <v>11592</v>
      </c>
      <c r="G24">
        <v>9987</v>
      </c>
      <c r="H24">
        <v>4370</v>
      </c>
      <c r="I24">
        <v>3769</v>
      </c>
      <c r="J24">
        <v>12265</v>
      </c>
      <c r="K24">
        <v>16126</v>
      </c>
      <c r="L24">
        <v>16147</v>
      </c>
      <c r="M24">
        <v>17763</v>
      </c>
      <c r="N24">
        <v>9399</v>
      </c>
      <c r="O24">
        <v>10503</v>
      </c>
      <c r="P24">
        <v>13474</v>
      </c>
      <c r="Q24">
        <v>7277</v>
      </c>
      <c r="R24">
        <v>21087</v>
      </c>
    </row>
    <row r="25" spans="1:18" x14ac:dyDescent="0.25">
      <c r="A25">
        <v>2015</v>
      </c>
      <c r="B25">
        <v>8239</v>
      </c>
      <c r="C25">
        <v>14530</v>
      </c>
      <c r="D25">
        <v>22802</v>
      </c>
      <c r="E25">
        <v>13833</v>
      </c>
      <c r="F25">
        <v>12486</v>
      </c>
      <c r="G25">
        <v>10491</v>
      </c>
      <c r="H25">
        <v>4784</v>
      </c>
      <c r="I25">
        <v>4064</v>
      </c>
      <c r="J25">
        <v>13514</v>
      </c>
      <c r="K25">
        <v>16527</v>
      </c>
      <c r="L25">
        <v>17148</v>
      </c>
      <c r="M25">
        <v>18570</v>
      </c>
      <c r="N25">
        <v>9824</v>
      </c>
      <c r="O25">
        <v>10998</v>
      </c>
      <c r="P25">
        <v>14263</v>
      </c>
      <c r="Q25">
        <v>7875</v>
      </c>
      <c r="R25">
        <v>22553</v>
      </c>
    </row>
    <row r="26" spans="1:18" x14ac:dyDescent="0.25">
      <c r="A26">
        <v>2016</v>
      </c>
      <c r="B26">
        <v>7691</v>
      </c>
      <c r="C26">
        <v>13779</v>
      </c>
      <c r="D26">
        <v>24456</v>
      </c>
      <c r="E26">
        <v>15170</v>
      </c>
      <c r="F26">
        <v>12856</v>
      </c>
      <c r="G26">
        <v>11083</v>
      </c>
      <c r="H26">
        <v>5304</v>
      </c>
      <c r="I26">
        <v>4353</v>
      </c>
      <c r="J26">
        <v>13962</v>
      </c>
      <c r="K26">
        <v>17920</v>
      </c>
      <c r="L26">
        <v>18106</v>
      </c>
      <c r="M26">
        <v>19932</v>
      </c>
      <c r="N26">
        <v>10322</v>
      </c>
      <c r="O26">
        <v>11431</v>
      </c>
      <c r="P26">
        <v>15164</v>
      </c>
      <c r="Q26">
        <v>8240</v>
      </c>
      <c r="R26">
        <v>24089</v>
      </c>
    </row>
    <row r="27" spans="1:18" x14ac:dyDescent="0.25">
      <c r="A27">
        <v>2017</v>
      </c>
      <c r="B27">
        <v>11108</v>
      </c>
      <c r="C27">
        <v>14321</v>
      </c>
      <c r="D27">
        <v>22784</v>
      </c>
      <c r="E27">
        <v>16765</v>
      </c>
      <c r="F27">
        <v>12843</v>
      </c>
      <c r="G27">
        <v>12294</v>
      </c>
      <c r="H27">
        <v>6044</v>
      </c>
      <c r="I27">
        <v>4597</v>
      </c>
      <c r="J27">
        <v>14491</v>
      </c>
      <c r="K27">
        <v>19693</v>
      </c>
      <c r="L27">
        <v>19302</v>
      </c>
      <c r="M27">
        <v>21780</v>
      </c>
      <c r="N27">
        <v>10902</v>
      </c>
      <c r="O27">
        <v>11927</v>
      </c>
      <c r="P27">
        <v>15905</v>
      </c>
      <c r="Q27">
        <v>8711</v>
      </c>
      <c r="R27">
        <v>24322</v>
      </c>
    </row>
    <row r="28" spans="1:18" x14ac:dyDescent="0.25">
      <c r="A28">
        <v>2018</v>
      </c>
      <c r="B28">
        <v>12610</v>
      </c>
      <c r="C28">
        <v>15426</v>
      </c>
      <c r="D28">
        <v>24777</v>
      </c>
      <c r="E28">
        <v>19018</v>
      </c>
      <c r="F28">
        <v>13977</v>
      </c>
      <c r="G28">
        <v>12896</v>
      </c>
      <c r="H28">
        <v>6362</v>
      </c>
      <c r="I28">
        <v>4866</v>
      </c>
      <c r="J28">
        <v>16397</v>
      </c>
      <c r="K28">
        <v>20547</v>
      </c>
      <c r="L28">
        <v>20792</v>
      </c>
      <c r="M28">
        <v>23398</v>
      </c>
      <c r="N28">
        <v>11530</v>
      </c>
      <c r="O28">
        <v>12275</v>
      </c>
      <c r="P28">
        <v>16708</v>
      </c>
      <c r="Q28">
        <v>9220</v>
      </c>
      <c r="R28">
        <v>25318</v>
      </c>
    </row>
    <row r="29" spans="1:18" x14ac:dyDescent="0.25">
      <c r="A29">
        <v>2019</v>
      </c>
      <c r="B29">
        <v>12655</v>
      </c>
      <c r="C29">
        <v>16141</v>
      </c>
      <c r="D29">
        <v>25348</v>
      </c>
      <c r="E29">
        <v>20328</v>
      </c>
      <c r="F29">
        <v>14394</v>
      </c>
      <c r="G29">
        <v>13503</v>
      </c>
      <c r="H29">
        <v>6714</v>
      </c>
      <c r="I29">
        <v>5118</v>
      </c>
      <c r="J29">
        <v>17350</v>
      </c>
      <c r="K29">
        <v>21996</v>
      </c>
      <c r="L29">
        <v>22147</v>
      </c>
      <c r="M29">
        <v>25074</v>
      </c>
      <c r="N29">
        <v>12279</v>
      </c>
      <c r="O29">
        <v>13100</v>
      </c>
      <c r="P29">
        <v>18030</v>
      </c>
      <c r="Q29">
        <v>9769</v>
      </c>
      <c r="R29">
        <v>26725</v>
      </c>
    </row>
    <row r="30" spans="1:18" x14ac:dyDescent="0.25">
      <c r="A30">
        <v>2020</v>
      </c>
      <c r="B30">
        <v>13806</v>
      </c>
      <c r="C30">
        <v>16243</v>
      </c>
      <c r="D30">
        <v>26376</v>
      </c>
      <c r="E30">
        <v>22499</v>
      </c>
      <c r="F30">
        <v>14548</v>
      </c>
      <c r="G30">
        <v>14104</v>
      </c>
      <c r="H30">
        <v>7062</v>
      </c>
      <c r="I30">
        <v>5471</v>
      </c>
      <c r="J30">
        <v>17798</v>
      </c>
      <c r="K30">
        <v>23650</v>
      </c>
      <c r="L30">
        <v>23788</v>
      </c>
      <c r="M30">
        <v>26978</v>
      </c>
      <c r="N30">
        <v>13547</v>
      </c>
      <c r="O30">
        <v>13958</v>
      </c>
      <c r="P30">
        <v>19513</v>
      </c>
      <c r="Q30">
        <v>10349</v>
      </c>
      <c r="R30">
        <v>27138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R36"/>
  <sheetViews>
    <sheetView workbookViewId="0">
      <selection activeCell="R1" sqref="A1:R1"/>
    </sheetView>
  </sheetViews>
  <sheetFormatPr defaultRowHeight="15" x14ac:dyDescent="0.25"/>
  <sheetData>
    <row r="1" spans="1:18" x14ac:dyDescent="0.25">
      <c r="B1" t="s">
        <v>57</v>
      </c>
      <c r="C1" t="s">
        <v>59</v>
      </c>
      <c r="D1" t="s">
        <v>65</v>
      </c>
      <c r="E1" t="s">
        <v>76</v>
      </c>
      <c r="F1" t="s">
        <v>78</v>
      </c>
      <c r="G1" t="s">
        <v>80</v>
      </c>
      <c r="H1" t="s">
        <v>82</v>
      </c>
      <c r="I1" t="s">
        <v>85</v>
      </c>
      <c r="J1" t="s">
        <v>88</v>
      </c>
      <c r="K1" t="s">
        <v>91</v>
      </c>
      <c r="L1" t="s">
        <v>94</v>
      </c>
      <c r="M1" t="s">
        <v>97</v>
      </c>
      <c r="N1" t="s">
        <v>101</v>
      </c>
      <c r="O1" t="s">
        <v>105</v>
      </c>
      <c r="P1" t="s">
        <v>108</v>
      </c>
      <c r="Q1" t="s">
        <v>111</v>
      </c>
      <c r="R1" t="s">
        <v>170</v>
      </c>
    </row>
    <row r="2" spans="1:18" x14ac:dyDescent="0.25">
      <c r="A2">
        <v>1992</v>
      </c>
      <c r="B2">
        <v>6361.9582126219675</v>
      </c>
      <c r="C2">
        <v>8135.2494420473186</v>
      </c>
      <c r="D2">
        <v>12550.082378375993</v>
      </c>
      <c r="E2">
        <v>4233.6408345668524</v>
      </c>
      <c r="F2">
        <v>5466.1150292919401</v>
      </c>
      <c r="G2">
        <v>4114.9921994030192</v>
      </c>
      <c r="H2">
        <v>2194.5398721000456</v>
      </c>
      <c r="I2">
        <v>2533.0103972185771</v>
      </c>
      <c r="J2">
        <v>5194.7867550800738</v>
      </c>
      <c r="K2">
        <v>6521.0761497021467</v>
      </c>
      <c r="L2">
        <v>7278.0360469101679</v>
      </c>
      <c r="M2">
        <v>6745.4968239655209</v>
      </c>
      <c r="N2">
        <v>5019.113194488662</v>
      </c>
      <c r="O2">
        <v>6042.8025815998735</v>
      </c>
      <c r="P2">
        <v>5152.4779394402576</v>
      </c>
      <c r="Q2">
        <v>2832.8511341442331</v>
      </c>
      <c r="R2">
        <v>6654.4408946537424</v>
      </c>
    </row>
    <row r="3" spans="1:18" x14ac:dyDescent="0.25">
      <c r="A3">
        <v>1993</v>
      </c>
      <c r="B3">
        <v>5282.985783683057</v>
      </c>
      <c r="C3">
        <v>8249.964088985811</v>
      </c>
      <c r="D3">
        <v>13297.077418976567</v>
      </c>
      <c r="E3">
        <v>4195.5580542591051</v>
      </c>
      <c r="F3">
        <v>5678.5828910567579</v>
      </c>
      <c r="G3">
        <v>4239.2037445092556</v>
      </c>
      <c r="H3">
        <v>2312.2929515505029</v>
      </c>
      <c r="I3">
        <v>2629.8849954984034</v>
      </c>
      <c r="J3">
        <v>5356.3476885716073</v>
      </c>
      <c r="K3">
        <v>6648.0743936345589</v>
      </c>
      <c r="L3">
        <v>7220.1115254237593</v>
      </c>
      <c r="M3">
        <v>6895.0904278162589</v>
      </c>
      <c r="N3">
        <v>5054.5423836503569</v>
      </c>
      <c r="O3">
        <v>6286.8366594365079</v>
      </c>
      <c r="P3">
        <v>5342.4182129598566</v>
      </c>
      <c r="Q3">
        <v>2956.7633565208039</v>
      </c>
      <c r="R3">
        <v>6819.871259512809</v>
      </c>
    </row>
    <row r="4" spans="1:18" x14ac:dyDescent="0.25">
      <c r="A4">
        <v>1994</v>
      </c>
      <c r="B4">
        <v>6562.5587934754922</v>
      </c>
      <c r="C4">
        <v>8783.6312291686736</v>
      </c>
      <c r="D4">
        <v>14384.760107659655</v>
      </c>
      <c r="E4">
        <v>4627.4694244704624</v>
      </c>
      <c r="F4">
        <v>6088.4289723872398</v>
      </c>
      <c r="G4">
        <v>4546.5663200784193</v>
      </c>
      <c r="H4">
        <v>2451.5522098333045</v>
      </c>
      <c r="I4">
        <v>2828.7864524055053</v>
      </c>
      <c r="J4">
        <v>5635.936028054999</v>
      </c>
      <c r="K4">
        <v>7053.6218224597533</v>
      </c>
      <c r="L4">
        <v>7472.2483509999756</v>
      </c>
      <c r="M4">
        <v>7407.3377207319418</v>
      </c>
      <c r="N4">
        <v>5184.3838174947587</v>
      </c>
      <c r="O4">
        <v>6634.9952939195309</v>
      </c>
      <c r="P4">
        <v>5540.9219170829483</v>
      </c>
      <c r="Q4">
        <v>3340.5456243737776</v>
      </c>
      <c r="R4">
        <v>7346.1900255519085</v>
      </c>
    </row>
    <row r="5" spans="1:18" x14ac:dyDescent="0.25">
      <c r="A5">
        <v>1995</v>
      </c>
      <c r="B5">
        <v>6759.5108172423706</v>
      </c>
      <c r="C5">
        <v>9124.2144856856776</v>
      </c>
      <c r="D5">
        <v>15946.340542804081</v>
      </c>
      <c r="E5">
        <v>5383.9322662157711</v>
      </c>
      <c r="F5">
        <v>6748.7488228886778</v>
      </c>
      <c r="G5">
        <v>5103.1420498966863</v>
      </c>
      <c r="H5">
        <v>2768.7676382683326</v>
      </c>
      <c r="I5">
        <v>3243.2737529538945</v>
      </c>
      <c r="J5">
        <v>6081.5051729597008</v>
      </c>
      <c r="K5">
        <v>7450.2351821248594</v>
      </c>
      <c r="L5">
        <v>7891.4769506262792</v>
      </c>
      <c r="M5">
        <v>7854.2991519498846</v>
      </c>
      <c r="N5">
        <v>5354.5813725238813</v>
      </c>
      <c r="O5">
        <v>7133.2455302524422</v>
      </c>
      <c r="P5">
        <v>5897.5729058238539</v>
      </c>
      <c r="Q5">
        <v>3786.265286253868</v>
      </c>
      <c r="R5">
        <v>8303.3678254358074</v>
      </c>
    </row>
    <row r="6" spans="1:18" x14ac:dyDescent="0.25">
      <c r="A6">
        <v>1996</v>
      </c>
      <c r="B6">
        <v>7461</v>
      </c>
      <c r="C6">
        <v>9753</v>
      </c>
      <c r="D6">
        <v>16317</v>
      </c>
      <c r="E6">
        <v>6057</v>
      </c>
      <c r="F6">
        <v>7339</v>
      </c>
      <c r="G6">
        <v>5386</v>
      </c>
      <c r="H6">
        <v>2960</v>
      </c>
      <c r="I6">
        <v>3413</v>
      </c>
      <c r="J6">
        <v>6422</v>
      </c>
      <c r="K6">
        <v>8128</v>
      </c>
      <c r="L6">
        <v>8222</v>
      </c>
      <c r="M6">
        <v>8637</v>
      </c>
      <c r="N6">
        <v>5554</v>
      </c>
      <c r="O6">
        <v>7442</v>
      </c>
      <c r="P6">
        <v>6341</v>
      </c>
      <c r="Q6">
        <v>4233</v>
      </c>
      <c r="R6">
        <v>8856</v>
      </c>
    </row>
    <row r="7" spans="1:18" x14ac:dyDescent="0.25">
      <c r="A7">
        <v>1997</v>
      </c>
      <c r="B7">
        <v>8588.820316034773</v>
      </c>
      <c r="C7">
        <v>10158.381933399744</v>
      </c>
      <c r="D7">
        <v>16800.009399876028</v>
      </c>
      <c r="E7">
        <v>6705.7535247732976</v>
      </c>
      <c r="F7">
        <v>7493.5879552794495</v>
      </c>
      <c r="G7">
        <v>5643.093130137092</v>
      </c>
      <c r="H7">
        <v>3003.746000547359</v>
      </c>
      <c r="I7">
        <v>3579.862651279248</v>
      </c>
      <c r="J7">
        <v>6680.306676242737</v>
      </c>
      <c r="K7">
        <v>8614.2671645653336</v>
      </c>
      <c r="L7">
        <v>8446.3179642636333</v>
      </c>
      <c r="M7">
        <v>9750.2144829695535</v>
      </c>
      <c r="N7">
        <v>5663.4506089615397</v>
      </c>
      <c r="O7">
        <v>7780.6284067041715</v>
      </c>
      <c r="P7">
        <v>6537.8043244715982</v>
      </c>
      <c r="Q7">
        <v>4448.1091231419714</v>
      </c>
      <c r="R7">
        <v>9513.0498546647286</v>
      </c>
    </row>
    <row r="8" spans="1:18" x14ac:dyDescent="0.25">
      <c r="A8">
        <v>1998</v>
      </c>
      <c r="B8">
        <v>8759.7516416531053</v>
      </c>
      <c r="C8">
        <v>10287.759166715476</v>
      </c>
      <c r="D8">
        <v>17146.265277859125</v>
      </c>
      <c r="E8">
        <v>7106.9877667037254</v>
      </c>
      <c r="F8">
        <v>7770.9802404825159</v>
      </c>
      <c r="G8">
        <v>5860.4553120475812</v>
      </c>
      <c r="H8">
        <v>3043.6425195574348</v>
      </c>
      <c r="I8">
        <v>3508.6434600453763</v>
      </c>
      <c r="J8">
        <v>6968.8278420354682</v>
      </c>
      <c r="K8">
        <v>8787.5898354295441</v>
      </c>
      <c r="L8">
        <v>8733.9755363045497</v>
      </c>
      <c r="M8">
        <v>10180.530568465485</v>
      </c>
      <c r="N8">
        <v>5609.9115680596215</v>
      </c>
      <c r="O8">
        <v>7980.2822159127863</v>
      </c>
      <c r="P8">
        <v>7177.098773251797</v>
      </c>
      <c r="Q8">
        <v>4868.5907782351651</v>
      </c>
      <c r="R8">
        <v>9791.8268998092681</v>
      </c>
    </row>
    <row r="9" spans="1:18" x14ac:dyDescent="0.25">
      <c r="A9">
        <v>1999</v>
      </c>
      <c r="B9">
        <v>8102.793970796185</v>
      </c>
      <c r="C9">
        <v>10575.042321916302</v>
      </c>
      <c r="D9">
        <v>16673.254921345928</v>
      </c>
      <c r="E9">
        <v>6845.0376221638253</v>
      </c>
      <c r="F9">
        <v>7954.4590697289786</v>
      </c>
      <c r="G9">
        <v>5896.3123174214807</v>
      </c>
      <c r="H9">
        <v>3009.962367488743</v>
      </c>
      <c r="I9">
        <v>3413.762931505029</v>
      </c>
      <c r="J9">
        <v>7176.7309426057745</v>
      </c>
      <c r="K9">
        <v>9002.0743085161284</v>
      </c>
      <c r="L9">
        <v>8688.9228507075804</v>
      </c>
      <c r="M9">
        <v>10209.355586646452</v>
      </c>
      <c r="N9">
        <v>5533.7158925905296</v>
      </c>
      <c r="O9">
        <v>7935.9172070955774</v>
      </c>
      <c r="P9">
        <v>7825.6961347748056</v>
      </c>
      <c r="Q9">
        <v>5255.5879530895163</v>
      </c>
      <c r="R9">
        <v>10068.231409936679</v>
      </c>
    </row>
    <row r="10" spans="1:18" x14ac:dyDescent="0.25">
      <c r="A10">
        <v>2000</v>
      </c>
      <c r="B10">
        <v>8453.110480515561</v>
      </c>
      <c r="C10">
        <v>10712.221505545753</v>
      </c>
      <c r="D10">
        <v>17765.540379159222</v>
      </c>
      <c r="E10">
        <v>7926.2285015173129</v>
      </c>
      <c r="F10">
        <v>8882.7701895796108</v>
      </c>
      <c r="G10">
        <v>6379.0353885859458</v>
      </c>
      <c r="H10">
        <v>3209.3803085806053</v>
      </c>
      <c r="I10">
        <v>3530.3183394386656</v>
      </c>
      <c r="J10">
        <v>7658.6059090102653</v>
      </c>
      <c r="K10">
        <v>9715.954588908191</v>
      </c>
      <c r="L10">
        <v>8983.1286617697533</v>
      </c>
      <c r="M10">
        <v>11252.693694319751</v>
      </c>
      <c r="N10">
        <v>5551.0779930172685</v>
      </c>
      <c r="O10">
        <v>8236.7125248555658</v>
      </c>
      <c r="P10">
        <v>8234.6217233516054</v>
      </c>
      <c r="Q10">
        <v>5579.3038133207465</v>
      </c>
      <c r="R10">
        <v>10811.534576983915</v>
      </c>
    </row>
    <row r="11" spans="1:18" x14ac:dyDescent="0.25">
      <c r="A11">
        <v>2001</v>
      </c>
      <c r="B11">
        <v>9023.1603888686241</v>
      </c>
      <c r="C11">
        <v>11151.010152213763</v>
      </c>
      <c r="D11">
        <v>18635.654357762458</v>
      </c>
      <c r="E11">
        <v>7883.2793510867723</v>
      </c>
      <c r="F11">
        <v>9903.3898859081055</v>
      </c>
      <c r="G11">
        <v>6693.8382681839712</v>
      </c>
      <c r="H11">
        <v>3343.1482610936523</v>
      </c>
      <c r="I11">
        <v>3920.6305259812443</v>
      </c>
      <c r="J11">
        <v>8209.7292135138996</v>
      </c>
      <c r="K11">
        <v>10577.837456467123</v>
      </c>
      <c r="L11">
        <v>9437.9564186852713</v>
      </c>
      <c r="M11">
        <v>11645.533211138025</v>
      </c>
      <c r="N11">
        <v>5781.2870025873472</v>
      </c>
      <c r="O11">
        <v>8783.9793015457781</v>
      </c>
      <c r="P11">
        <v>8966.0585977510073</v>
      </c>
      <c r="Q11">
        <v>5806.0670251478223</v>
      </c>
      <c r="R11">
        <v>11200.570197334711</v>
      </c>
    </row>
    <row r="12" spans="1:18" x14ac:dyDescent="0.25">
      <c r="A12">
        <v>2002</v>
      </c>
      <c r="B12">
        <v>8908.3623828809286</v>
      </c>
      <c r="C12">
        <v>11184.084237267012</v>
      </c>
      <c r="D12">
        <v>19430.398348765102</v>
      </c>
      <c r="E12">
        <v>8405.4709580408762</v>
      </c>
      <c r="F12">
        <v>10824.876076666975</v>
      </c>
      <c r="G12">
        <v>7130.0056739410511</v>
      </c>
      <c r="H12">
        <v>3544.5556032132927</v>
      </c>
      <c r="I12">
        <v>4055.1838192047308</v>
      </c>
      <c r="J12">
        <v>8482.838869554731</v>
      </c>
      <c r="K12">
        <v>11688.080917985835</v>
      </c>
      <c r="L12">
        <v>9987.0921205598115</v>
      </c>
      <c r="M12">
        <v>13004.440669600126</v>
      </c>
      <c r="N12">
        <v>6044.644400989554</v>
      </c>
      <c r="O12">
        <v>9433.3589252963684</v>
      </c>
      <c r="P12">
        <v>9386.9381783880563</v>
      </c>
      <c r="Q12">
        <v>6477.9047054671373</v>
      </c>
      <c r="R12">
        <v>11942.289770102785</v>
      </c>
    </row>
    <row r="13" spans="1:18" x14ac:dyDescent="0.25">
      <c r="A13">
        <v>2003</v>
      </c>
      <c r="B13">
        <v>9036.6277915976661</v>
      </c>
      <c r="C13">
        <v>11934.014282270422</v>
      </c>
      <c r="D13">
        <v>21677.708624583691</v>
      </c>
      <c r="E13">
        <v>9294.9790312822133</v>
      </c>
      <c r="F13">
        <v>10336.315826326509</v>
      </c>
      <c r="G13">
        <v>7670.0857080030846</v>
      </c>
      <c r="H13">
        <v>3794.8171127348692</v>
      </c>
      <c r="I13">
        <v>4266.1948132119387</v>
      </c>
      <c r="J13">
        <v>9023.030357930058</v>
      </c>
      <c r="K13">
        <v>12977.617316259319</v>
      </c>
      <c r="L13">
        <v>10662.654234349095</v>
      </c>
      <c r="M13">
        <v>14094.873115947757</v>
      </c>
      <c r="N13">
        <v>6471.2453063089988</v>
      </c>
      <c r="O13">
        <v>10166.347905481411</v>
      </c>
      <c r="P13">
        <v>9828.6783027358179</v>
      </c>
      <c r="Q13">
        <v>7004.9445777626042</v>
      </c>
      <c r="R13">
        <v>13098.861099795487</v>
      </c>
    </row>
    <row r="14" spans="1:18" x14ac:dyDescent="0.25">
      <c r="A14">
        <v>2004</v>
      </c>
      <c r="B14">
        <v>10604.512196410355</v>
      </c>
      <c r="C14">
        <v>11922.021578451355</v>
      </c>
      <c r="D14">
        <v>22630.09346427978</v>
      </c>
      <c r="E14">
        <v>10251.258589173161</v>
      </c>
      <c r="F14">
        <v>10565.38964707464</v>
      </c>
      <c r="G14">
        <v>8269.8165316407576</v>
      </c>
      <c r="H14">
        <v>3930.6655450236299</v>
      </c>
      <c r="I14">
        <v>4465.7239403503245</v>
      </c>
      <c r="J14">
        <v>9942.8808473504632</v>
      </c>
      <c r="K14">
        <v>13855.135780921992</v>
      </c>
      <c r="L14">
        <v>11291.458136216885</v>
      </c>
      <c r="M14">
        <v>14548.98570002306</v>
      </c>
      <c r="N14">
        <v>6890.1713359489158</v>
      </c>
      <c r="O14">
        <v>10523.965771307412</v>
      </c>
      <c r="P14">
        <v>10604.512196410355</v>
      </c>
      <c r="Q14">
        <v>7489.6668713579647</v>
      </c>
      <c r="R14">
        <v>14311.949077577256</v>
      </c>
    </row>
    <row r="15" spans="1:18" x14ac:dyDescent="0.25">
      <c r="A15">
        <v>2005</v>
      </c>
      <c r="B15">
        <v>10419.18835220903</v>
      </c>
      <c r="C15">
        <v>12177.795966253847</v>
      </c>
      <c r="D15">
        <v>23933.384186566873</v>
      </c>
      <c r="E15">
        <v>11625.496197754232</v>
      </c>
      <c r="F15">
        <v>11795.7984818312</v>
      </c>
      <c r="G15">
        <v>9091.0670673587756</v>
      </c>
      <c r="H15">
        <v>4230.3560426619415</v>
      </c>
      <c r="I15">
        <v>4764.9159899035394</v>
      </c>
      <c r="J15">
        <v>11059.004572248201</v>
      </c>
      <c r="K15">
        <v>14729.964917907319</v>
      </c>
      <c r="L15">
        <v>12138.768359486208</v>
      </c>
      <c r="M15">
        <v>15234.958496385554</v>
      </c>
      <c r="N15">
        <v>7527.5974871521548</v>
      </c>
      <c r="O15">
        <v>10717.217349343728</v>
      </c>
      <c r="P15">
        <v>11256.507915587465</v>
      </c>
      <c r="Q15">
        <v>7857.5581625512832</v>
      </c>
      <c r="R15">
        <v>15447.836351481767</v>
      </c>
    </row>
    <row r="16" spans="1:18" x14ac:dyDescent="0.25">
      <c r="A16">
        <v>2006</v>
      </c>
      <c r="B16">
        <v>11615.097904196728</v>
      </c>
      <c r="C16">
        <v>12585.26282487127</v>
      </c>
      <c r="D16">
        <v>24898.048600233193</v>
      </c>
      <c r="E16">
        <v>12384.876115815068</v>
      </c>
      <c r="F16">
        <v>12763.655870738377</v>
      </c>
      <c r="G16">
        <v>9883.707863144049</v>
      </c>
      <c r="H16">
        <v>4528.2508765993134</v>
      </c>
      <c r="I16">
        <v>5008.4458562278969</v>
      </c>
      <c r="J16">
        <v>11998.765139828725</v>
      </c>
      <c r="K16">
        <v>16001.611840244093</v>
      </c>
      <c r="L16">
        <v>13067.901544854198</v>
      </c>
      <c r="M16">
        <v>16497.691132175911</v>
      </c>
      <c r="N16">
        <v>8225.6300327216886</v>
      </c>
      <c r="O16">
        <v>10781.782443365446</v>
      </c>
      <c r="P16">
        <v>12412.979129890024</v>
      </c>
      <c r="Q16">
        <v>8053.3463377404414</v>
      </c>
      <c r="R16">
        <v>16489.138040935708</v>
      </c>
    </row>
    <row r="17" spans="1:18" x14ac:dyDescent="0.25">
      <c r="A17">
        <v>2007</v>
      </c>
      <c r="B17">
        <v>11669.048308876314</v>
      </c>
      <c r="C17">
        <v>13496.956992862844</v>
      </c>
      <c r="D17">
        <v>24865.321213900388</v>
      </c>
      <c r="E17">
        <v>13314.040839427591</v>
      </c>
      <c r="F17">
        <v>13285.225281009709</v>
      </c>
      <c r="G17">
        <v>10657.998063518446</v>
      </c>
      <c r="H17">
        <v>4838.5081134722277</v>
      </c>
      <c r="I17">
        <v>4862.3122704261305</v>
      </c>
      <c r="J17">
        <v>12967.001288047009</v>
      </c>
      <c r="K17">
        <v>17144.00440827394</v>
      </c>
      <c r="L17">
        <v>14036.935500606638</v>
      </c>
      <c r="M17">
        <v>17726.579828461559</v>
      </c>
      <c r="N17">
        <v>9517.9042304631057</v>
      </c>
      <c r="O17">
        <v>11106.518494544613</v>
      </c>
      <c r="P17">
        <v>13215.065660513996</v>
      </c>
      <c r="Q17">
        <v>8192.3885432405223</v>
      </c>
      <c r="R17">
        <v>17591.271988934113</v>
      </c>
    </row>
    <row r="18" spans="1:18" x14ac:dyDescent="0.25">
      <c r="A18">
        <v>2008</v>
      </c>
      <c r="B18">
        <v>9489.947057324689</v>
      </c>
      <c r="C18">
        <v>16146.378262926339</v>
      </c>
      <c r="D18">
        <v>25584.52429919576</v>
      </c>
      <c r="E18">
        <v>14607.887937584946</v>
      </c>
      <c r="F18">
        <v>14295.78678572697</v>
      </c>
      <c r="G18">
        <v>11279.67233478412</v>
      </c>
      <c r="H18">
        <v>5029.8791444663057</v>
      </c>
      <c r="I18">
        <v>5485.7281297526442</v>
      </c>
      <c r="J18">
        <v>13745.400937014771</v>
      </c>
      <c r="K18">
        <v>17216.069347717577</v>
      </c>
      <c r="L18">
        <v>15075.39215260872</v>
      </c>
      <c r="M18">
        <v>19494.019248622888</v>
      </c>
      <c r="N18">
        <v>10542.802810272966</v>
      </c>
      <c r="O18">
        <v>11482.991342426039</v>
      </c>
      <c r="P18">
        <v>14343.702730203091</v>
      </c>
      <c r="Q18">
        <v>8760.847685971823</v>
      </c>
      <c r="R18">
        <v>18913.847812803913</v>
      </c>
    </row>
    <row r="19" spans="1:18" x14ac:dyDescent="0.25">
      <c r="A19">
        <v>2009</v>
      </c>
      <c r="B19">
        <v>11119.884305093186</v>
      </c>
      <c r="C19">
        <v>16383.127302119545</v>
      </c>
      <c r="D19">
        <v>24230.653280710911</v>
      </c>
      <c r="E19">
        <v>13997.532743801796</v>
      </c>
      <c r="F19">
        <v>14017.534934061587</v>
      </c>
      <c r="G19">
        <v>11075.879486521646</v>
      </c>
      <c r="H19">
        <v>5023.216713908866</v>
      </c>
      <c r="I19">
        <v>5013.882358454297</v>
      </c>
      <c r="J19">
        <v>14350.904771724772</v>
      </c>
      <c r="K19">
        <v>17428.575113031293</v>
      </c>
      <c r="L19">
        <v>15953.746951209363</v>
      </c>
      <c r="M19">
        <v>20235.549146155307</v>
      </c>
      <c r="N19">
        <v>11591.935995224256</v>
      </c>
      <c r="O19">
        <v>12146.663405095795</v>
      </c>
      <c r="P19">
        <v>15389.685185883254</v>
      </c>
      <c r="Q19">
        <v>8816.9654665159069</v>
      </c>
      <c r="R19">
        <v>18947.408093424761</v>
      </c>
    </row>
    <row r="20" spans="1:18" x14ac:dyDescent="0.25">
      <c r="A20">
        <v>2010</v>
      </c>
      <c r="B20">
        <v>11776.096314912291</v>
      </c>
      <c r="C20">
        <v>17308.983721479588</v>
      </c>
      <c r="D20">
        <v>23699.155699157902</v>
      </c>
      <c r="E20">
        <v>14239.088495405849</v>
      </c>
      <c r="F20">
        <v>13429.430844912111</v>
      </c>
      <c r="G20">
        <v>11283.49787881358</v>
      </c>
      <c r="H20">
        <v>5155.9543491105469</v>
      </c>
      <c r="I20">
        <v>4776.2997533328107</v>
      </c>
      <c r="J20">
        <v>15130.392295529209</v>
      </c>
      <c r="K20">
        <v>18251.996749701706</v>
      </c>
      <c r="L20">
        <v>16590.497604738925</v>
      </c>
      <c r="M20">
        <v>20050.933579874349</v>
      </c>
      <c r="N20">
        <v>11882.236309430798</v>
      </c>
      <c r="O20">
        <v>12523.15858402332</v>
      </c>
      <c r="P20">
        <v>16272.077621183404</v>
      </c>
      <c r="Q20">
        <v>8953.8610760484025</v>
      </c>
      <c r="R20">
        <v>19305.232079923815</v>
      </c>
    </row>
    <row r="21" spans="1:18" x14ac:dyDescent="0.25">
      <c r="A21">
        <v>2011</v>
      </c>
      <c r="B21">
        <v>10809.47387291294</v>
      </c>
      <c r="C21">
        <v>18131.883120595023</v>
      </c>
      <c r="D21">
        <v>24916.946086851396</v>
      </c>
      <c r="E21">
        <v>14750.013270034808</v>
      </c>
      <c r="F21">
        <v>14933.393350203898</v>
      </c>
      <c r="G21">
        <v>12024.899985661568</v>
      </c>
      <c r="H21">
        <v>5484.3437929639831</v>
      </c>
      <c r="I21">
        <v>5400.4722834292825</v>
      </c>
      <c r="J21">
        <v>15924.214403520617</v>
      </c>
      <c r="K21">
        <v>19121.28262290268</v>
      </c>
      <c r="L21">
        <v>18030.952998951572</v>
      </c>
      <c r="M21">
        <v>21692.868398297142</v>
      </c>
      <c r="N21">
        <v>12627.637613504163</v>
      </c>
      <c r="O21">
        <v>13184.88560905675</v>
      </c>
      <c r="P21">
        <v>16906.506150782956</v>
      </c>
      <c r="Q21">
        <v>9126.3574781826774</v>
      </c>
      <c r="R21">
        <v>20487.393142611956</v>
      </c>
    </row>
    <row r="22" spans="1:18" x14ac:dyDescent="0.25">
      <c r="A22">
        <v>2012</v>
      </c>
      <c r="B22">
        <v>12573.298648990751</v>
      </c>
      <c r="C22">
        <v>17733.722325092374</v>
      </c>
      <c r="D22">
        <v>25148.041177017902</v>
      </c>
      <c r="E22">
        <v>14970.137849418477</v>
      </c>
      <c r="F22">
        <v>15642.985480381923</v>
      </c>
      <c r="G22">
        <v>12723.462068776584</v>
      </c>
      <c r="H22">
        <v>5753.8579600629464</v>
      </c>
      <c r="I22">
        <v>5524.2811932749901</v>
      </c>
      <c r="J22">
        <v>16624.823225135449</v>
      </c>
      <c r="K22">
        <v>20518.964986312305</v>
      </c>
      <c r="L22">
        <v>19030.325699781592</v>
      </c>
      <c r="M22">
        <v>22172.206482992875</v>
      </c>
      <c r="N22">
        <v>12867.849972416809</v>
      </c>
      <c r="O22">
        <v>13360.212723829974</v>
      </c>
      <c r="P22">
        <v>17437.727122629913</v>
      </c>
      <c r="Q22">
        <v>9466.0709626531188</v>
      </c>
      <c r="R22">
        <v>21148.496246183684</v>
      </c>
    </row>
    <row r="23" spans="1:18" x14ac:dyDescent="0.25">
      <c r="A23">
        <v>2013</v>
      </c>
      <c r="B23">
        <v>13294.412018337945</v>
      </c>
      <c r="C23">
        <v>18251.601032515002</v>
      </c>
      <c r="D23">
        <v>25860.682289587603</v>
      </c>
      <c r="E23">
        <v>15866.208669053774</v>
      </c>
      <c r="F23">
        <v>16086.107476674437</v>
      </c>
      <c r="G23">
        <v>13339.55680665742</v>
      </c>
      <c r="H23">
        <v>5844.0656621305916</v>
      </c>
      <c r="I23">
        <v>5399.8991964067363</v>
      </c>
      <c r="J23">
        <v>17178.320097306867</v>
      </c>
      <c r="K23">
        <v>21116.110665560325</v>
      </c>
      <c r="L23">
        <v>19866.619427556823</v>
      </c>
      <c r="M23">
        <v>22904.426796409156</v>
      </c>
      <c r="N23">
        <v>12962.379381665685</v>
      </c>
      <c r="O23">
        <v>13499.747991016842</v>
      </c>
      <c r="P23">
        <v>18148.204904428465</v>
      </c>
      <c r="Q23">
        <v>9518.2689179380886</v>
      </c>
      <c r="R23">
        <v>21908.328886392381</v>
      </c>
    </row>
    <row r="24" spans="1:18" x14ac:dyDescent="0.25">
      <c r="A24">
        <v>2014</v>
      </c>
      <c r="B24">
        <v>12979.251935868298</v>
      </c>
      <c r="C24">
        <v>18942.492202142716</v>
      </c>
      <c r="D24">
        <v>26615.007387289745</v>
      </c>
      <c r="E24">
        <v>16946.366648095987</v>
      </c>
      <c r="F24">
        <v>16681.695185744604</v>
      </c>
      <c r="G24">
        <v>14144.397814822983</v>
      </c>
      <c r="H24">
        <v>6164.3314332006075</v>
      </c>
      <c r="I24">
        <v>5435.375953093172</v>
      </c>
      <c r="J24">
        <v>18044.975008582445</v>
      </c>
      <c r="K24">
        <v>21868.664403223072</v>
      </c>
      <c r="L24">
        <v>21034.727505087994</v>
      </c>
      <c r="M24">
        <v>24780.050489088266</v>
      </c>
      <c r="N24">
        <v>13592.875717297478</v>
      </c>
      <c r="O24">
        <v>13601.747386426576</v>
      </c>
      <c r="P24">
        <v>18779.844934775945</v>
      </c>
      <c r="Q24">
        <v>9730.7424230974339</v>
      </c>
      <c r="R24">
        <v>22956.922483058919</v>
      </c>
    </row>
    <row r="25" spans="1:18" x14ac:dyDescent="0.25">
      <c r="A25">
        <v>2015</v>
      </c>
      <c r="B25">
        <v>13744.190270062471</v>
      </c>
      <c r="C25">
        <v>19640.910383771326</v>
      </c>
      <c r="D25">
        <v>27111.867993900192</v>
      </c>
      <c r="E25">
        <v>18475.796756477419</v>
      </c>
      <c r="F25">
        <v>17153.555846113341</v>
      </c>
      <c r="G25">
        <v>14892.998235905699</v>
      </c>
      <c r="H25">
        <v>6676.4271976230984</v>
      </c>
      <c r="I25">
        <v>5754.4161592302098</v>
      </c>
      <c r="J25">
        <v>18539.537069420978</v>
      </c>
      <c r="K25">
        <v>21793.257695260832</v>
      </c>
      <c r="L25">
        <v>22068.971607063206</v>
      </c>
      <c r="M25">
        <v>25602.853143282893</v>
      </c>
      <c r="N25">
        <v>14048.068506188743</v>
      </c>
      <c r="O25">
        <v>13704.167282865352</v>
      </c>
      <c r="P25">
        <v>19360.749473391494</v>
      </c>
      <c r="Q25">
        <v>10305.178036828547</v>
      </c>
      <c r="R25">
        <v>24067.156301200848</v>
      </c>
    </row>
    <row r="26" spans="1:18" x14ac:dyDescent="0.25">
      <c r="A26">
        <v>2016</v>
      </c>
      <c r="B26">
        <v>14200.624739898905</v>
      </c>
      <c r="C26">
        <v>19937.438969203977</v>
      </c>
      <c r="D26">
        <v>27828.163470902517</v>
      </c>
      <c r="E26">
        <v>19913.622407795341</v>
      </c>
      <c r="F26">
        <v>17101.779626488315</v>
      </c>
      <c r="G26">
        <v>15784.426073573164</v>
      </c>
      <c r="H26">
        <v>7049.7021769561015</v>
      </c>
      <c r="I26">
        <v>5913.9499047817972</v>
      </c>
      <c r="J26">
        <v>19024.96696023563</v>
      </c>
      <c r="K26">
        <v>23252.406610268426</v>
      </c>
      <c r="L26">
        <v>23170.537180426243</v>
      </c>
      <c r="M26">
        <v>26991.606751424195</v>
      </c>
      <c r="N26">
        <v>14531.079529443721</v>
      </c>
      <c r="O26">
        <v>13888.032371410563</v>
      </c>
      <c r="P26">
        <v>19755.837688463129</v>
      </c>
      <c r="Q26">
        <v>10421.234151366061</v>
      </c>
      <c r="R26">
        <v>25517.957014264877</v>
      </c>
    </row>
    <row r="27" spans="1:18" x14ac:dyDescent="0.25">
      <c r="A27">
        <v>2017</v>
      </c>
      <c r="B27">
        <v>14388.162797482966</v>
      </c>
      <c r="C27">
        <v>19817.371251876179</v>
      </c>
      <c r="D27">
        <v>28957.299210112375</v>
      </c>
      <c r="E27">
        <v>21856.746192307917</v>
      </c>
      <c r="F27">
        <v>17936.158126362341</v>
      </c>
      <c r="G27">
        <v>17002.395103673985</v>
      </c>
      <c r="H27">
        <v>7651.0777966532924</v>
      </c>
      <c r="I27">
        <v>6413.1574375843638</v>
      </c>
      <c r="J27">
        <v>20039.406107433995</v>
      </c>
      <c r="K27">
        <v>24823.801008700397</v>
      </c>
      <c r="L27">
        <v>25013.899343938254</v>
      </c>
      <c r="M27">
        <v>29547.364442690683</v>
      </c>
      <c r="N27">
        <v>15151.597711798202</v>
      </c>
      <c r="O27">
        <v>14327.331330206851</v>
      </c>
      <c r="P27">
        <v>21228.661292682034</v>
      </c>
      <c r="Q27">
        <v>11092.618057799467</v>
      </c>
      <c r="R27">
        <v>27445.637248300929</v>
      </c>
    </row>
    <row r="28" spans="1:18" x14ac:dyDescent="0.25">
      <c r="A28">
        <v>2018</v>
      </c>
      <c r="B28">
        <v>13307.195227919821</v>
      </c>
      <c r="C28">
        <v>20585.792825721375</v>
      </c>
      <c r="D28">
        <v>29626.382997895675</v>
      </c>
      <c r="E28">
        <v>24149.753373187366</v>
      </c>
      <c r="F28">
        <v>18925.276263485281</v>
      </c>
      <c r="G28">
        <v>17987.391908888967</v>
      </c>
      <c r="H28">
        <v>8198.0317683730209</v>
      </c>
      <c r="I28">
        <v>6894.2187639506046</v>
      </c>
      <c r="J28">
        <v>21622.078161783531</v>
      </c>
      <c r="K28">
        <v>25116.850519156349</v>
      </c>
      <c r="L28">
        <v>26825.030056789965</v>
      </c>
      <c r="M28">
        <v>31459.101277696995</v>
      </c>
      <c r="N28">
        <v>15987.084457528632</v>
      </c>
      <c r="O28">
        <v>14634.070962373295</v>
      </c>
      <c r="P28">
        <v>22075.645185727648</v>
      </c>
      <c r="Q28">
        <v>11826.567959925969</v>
      </c>
      <c r="R28">
        <v>28879.150544889431</v>
      </c>
    </row>
    <row r="29" spans="1:18" x14ac:dyDescent="0.25">
      <c r="A29">
        <v>2019</v>
      </c>
      <c r="B29">
        <v>14615.584279468083</v>
      </c>
      <c r="C29">
        <v>21179.880539073318</v>
      </c>
      <c r="D29">
        <v>30646.385270954695</v>
      </c>
      <c r="E29">
        <v>25325.669738448432</v>
      </c>
      <c r="F29">
        <v>19944.101447652509</v>
      </c>
      <c r="G29">
        <v>19181.101478328295</v>
      </c>
      <c r="H29">
        <v>8452.2920937203598</v>
      </c>
      <c r="I29">
        <v>7311.6929575731228</v>
      </c>
      <c r="J29">
        <v>22791.69847018152</v>
      </c>
      <c r="K29">
        <v>25572.201425878342</v>
      </c>
      <c r="L29">
        <v>28396.393541372869</v>
      </c>
      <c r="M29">
        <v>32989.99662867446</v>
      </c>
      <c r="N29">
        <v>17015.367414070613</v>
      </c>
      <c r="O29">
        <v>14899.563818153169</v>
      </c>
      <c r="P29">
        <v>23077.238336002236</v>
      </c>
      <c r="Q29">
        <v>12307.86044586786</v>
      </c>
      <c r="R29">
        <v>30367.086713676508</v>
      </c>
    </row>
    <row r="30" spans="1:18" x14ac:dyDescent="0.25">
      <c r="A30">
        <v>2020</v>
      </c>
      <c r="B30">
        <v>14480.401551313738</v>
      </c>
      <c r="C30">
        <v>21783.797096750397</v>
      </c>
      <c r="D30">
        <v>31079.027790942513</v>
      </c>
      <c r="E30">
        <v>27804.098835518886</v>
      </c>
      <c r="F30">
        <v>20676.688724912026</v>
      </c>
      <c r="G30">
        <v>20510.302495618398</v>
      </c>
      <c r="H30">
        <v>8522.494648530359</v>
      </c>
      <c r="I30">
        <v>7410.5866739239018</v>
      </c>
      <c r="J30">
        <v>23754.833966844148</v>
      </c>
      <c r="K30">
        <v>26575.400526889018</v>
      </c>
      <c r="L30">
        <v>30320.690553585013</v>
      </c>
      <c r="M30">
        <v>35696.245653840691</v>
      </c>
      <c r="N30">
        <v>18508.868141326773</v>
      </c>
      <c r="O30">
        <v>15206.741436884</v>
      </c>
      <c r="P30">
        <v>24505.171866254837</v>
      </c>
      <c r="Q30">
        <v>12981.325620081723</v>
      </c>
      <c r="R30">
        <v>31867.762512497884</v>
      </c>
    </row>
    <row r="31" spans="1:18" x14ac:dyDescent="0.25">
      <c r="A31" s="11">
        <v>2021</v>
      </c>
      <c r="B31" s="11">
        <v>15067.705035277713</v>
      </c>
      <c r="C31" s="11">
        <v>21307.882112515719</v>
      </c>
      <c r="D31" s="11">
        <v>30913.401954989837</v>
      </c>
      <c r="E31" s="11">
        <v>27445.734578648571</v>
      </c>
      <c r="F31" s="11">
        <v>21057.755285369789</v>
      </c>
      <c r="G31" s="11">
        <v>21723.677357641416</v>
      </c>
      <c r="H31" s="11">
        <v>8015.4278699035804</v>
      </c>
      <c r="I31" s="11">
        <v>7368.9961997472228</v>
      </c>
      <c r="J31" s="11">
        <v>23807.52618379872</v>
      </c>
      <c r="K31" s="11">
        <v>27489.587983407921</v>
      </c>
      <c r="L31" s="11">
        <v>31902.53986233964</v>
      </c>
      <c r="M31" s="11">
        <v>36580.236370003731</v>
      </c>
      <c r="N31" s="11">
        <v>19834.732552636782</v>
      </c>
      <c r="O31" s="11">
        <v>14848.438011480957</v>
      </c>
      <c r="P31" s="11">
        <v>25675.356386511812</v>
      </c>
      <c r="Q31" s="11">
        <v>12226.978926977537</v>
      </c>
      <c r="R31" s="11">
        <v>31223.624188657835</v>
      </c>
    </row>
    <row r="32" spans="1:18" x14ac:dyDescent="0.25">
      <c r="A32" s="11">
        <v>2022</v>
      </c>
      <c r="B32" s="11">
        <v>15894.62975198903</v>
      </c>
      <c r="C32" s="11">
        <v>23795.052691433753</v>
      </c>
      <c r="D32" s="11">
        <v>33263.750397710435</v>
      </c>
      <c r="E32" s="11">
        <v>31445.385302612915</v>
      </c>
      <c r="F32" s="11">
        <v>24856.199848171658</v>
      </c>
      <c r="G32" s="11">
        <v>24991.665442648835</v>
      </c>
      <c r="H32" s="11">
        <v>9110.9295977856709</v>
      </c>
      <c r="I32" s="11">
        <v>8774.0023499834551</v>
      </c>
      <c r="J32" s="11">
        <v>25191.390357583139</v>
      </c>
      <c r="K32" s="11">
        <v>29793.747093025766</v>
      </c>
      <c r="L32" s="11">
        <v>35580.559410948343</v>
      </c>
      <c r="M32" s="11">
        <v>43644.235759121977</v>
      </c>
      <c r="N32" s="11">
        <v>21884.640461627379</v>
      </c>
      <c r="O32" s="11">
        <v>15658.433330849333</v>
      </c>
      <c r="P32" s="11">
        <v>29927.475949112213</v>
      </c>
      <c r="Q32" s="11">
        <v>13385.042777379749</v>
      </c>
      <c r="R32" s="11">
        <v>35306.154745212523</v>
      </c>
    </row>
    <row r="34" spans="1:18" x14ac:dyDescent="0.25">
      <c r="A34" s="11"/>
      <c r="B34" t="s">
        <v>294</v>
      </c>
    </row>
    <row r="35" spans="1:18" x14ac:dyDescent="0.25">
      <c r="B35">
        <v>149906</v>
      </c>
      <c r="C35">
        <v>53550</v>
      </c>
      <c r="D35">
        <v>261278</v>
      </c>
      <c r="E35">
        <v>118401</v>
      </c>
      <c r="F35">
        <v>111852</v>
      </c>
      <c r="G35">
        <v>201239</v>
      </c>
      <c r="H35">
        <v>119965</v>
      </c>
      <c r="I35">
        <v>99251</v>
      </c>
      <c r="J35">
        <v>61199</v>
      </c>
      <c r="K35">
        <v>80481</v>
      </c>
      <c r="L35">
        <v>0</v>
      </c>
      <c r="M35">
        <v>204605</v>
      </c>
      <c r="N35">
        <v>80435</v>
      </c>
      <c r="O35">
        <v>141123</v>
      </c>
      <c r="P35">
        <v>168055</v>
      </c>
      <c r="Q35">
        <v>153924</v>
      </c>
      <c r="R35">
        <f>SUM(B35:Q35)</f>
        <v>2005264</v>
      </c>
    </row>
    <row r="36" spans="1:18" x14ac:dyDescent="0.25">
      <c r="B36">
        <f>B35/$R$35</f>
        <v>7.4756241572182011E-2</v>
      </c>
      <c r="C36">
        <f t="shared" ref="C36:Q36" si="0">C35/$R$35</f>
        <v>2.67047131948711E-2</v>
      </c>
      <c r="D36">
        <f t="shared" si="0"/>
        <v>0.13029606076805847</v>
      </c>
      <c r="E36">
        <f t="shared" si="0"/>
        <v>5.9045093314396509E-2</v>
      </c>
      <c r="F36">
        <f t="shared" si="0"/>
        <v>5.5779189174093788E-2</v>
      </c>
      <c r="G36">
        <f t="shared" si="0"/>
        <v>0.10035536468016182</v>
      </c>
      <c r="H36">
        <f t="shared" si="0"/>
        <v>5.9825040493421314E-2</v>
      </c>
      <c r="I36">
        <f t="shared" si="0"/>
        <v>4.9495228558434204E-2</v>
      </c>
      <c r="J36">
        <f t="shared" si="0"/>
        <v>3.0519173535255208E-2</v>
      </c>
      <c r="K36">
        <f t="shared" si="0"/>
        <v>4.0134865035227285E-2</v>
      </c>
      <c r="L36">
        <f t="shared" si="0"/>
        <v>0</v>
      </c>
      <c r="M36">
        <f t="shared" si="0"/>
        <v>0.10203394665241085</v>
      </c>
      <c r="N36">
        <f t="shared" si="0"/>
        <v>4.0111925412314786E-2</v>
      </c>
      <c r="O36">
        <f t="shared" si="0"/>
        <v>7.0376269658259466E-2</v>
      </c>
      <c r="P36">
        <f t="shared" si="0"/>
        <v>8.3806920186070263E-2</v>
      </c>
      <c r="Q36">
        <f t="shared" si="0"/>
        <v>7.6759967764842937E-2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R30"/>
  <sheetViews>
    <sheetView workbookViewId="0">
      <selection activeCell="B30" sqref="B30"/>
    </sheetView>
  </sheetViews>
  <sheetFormatPr defaultRowHeight="15" x14ac:dyDescent="0.25"/>
  <sheetData>
    <row r="1" spans="1:18" x14ac:dyDescent="0.25">
      <c r="A1" t="s">
        <v>204</v>
      </c>
      <c r="B1" t="s">
        <v>57</v>
      </c>
      <c r="C1" t="s">
        <v>59</v>
      </c>
      <c r="D1" t="s">
        <v>65</v>
      </c>
      <c r="E1" t="s">
        <v>76</v>
      </c>
      <c r="F1" t="s">
        <v>78</v>
      </c>
      <c r="G1" t="s">
        <v>80</v>
      </c>
      <c r="H1" t="s">
        <v>82</v>
      </c>
      <c r="I1" t="s">
        <v>85</v>
      </c>
      <c r="J1" t="s">
        <v>88</v>
      </c>
      <c r="K1" t="s">
        <v>91</v>
      </c>
      <c r="L1" t="s">
        <v>94</v>
      </c>
      <c r="M1" t="s">
        <v>97</v>
      </c>
      <c r="N1" t="s">
        <v>101</v>
      </c>
      <c r="O1" t="s">
        <v>105</v>
      </c>
      <c r="P1" t="s">
        <v>108</v>
      </c>
      <c r="Q1" t="s">
        <v>111</v>
      </c>
      <c r="R1" t="s">
        <v>170</v>
      </c>
    </row>
    <row r="2" spans="1:18" x14ac:dyDescent="0.25">
      <c r="A2">
        <v>1992</v>
      </c>
      <c r="B2">
        <v>5.6554869412497877E-2</v>
      </c>
      <c r="C2">
        <v>6.6554302872358501E-2</v>
      </c>
      <c r="D2">
        <v>0.16915472211206165</v>
      </c>
      <c r="E2">
        <v>3.8397257945725453E-2</v>
      </c>
      <c r="F2">
        <v>5.1753441731346668E-2</v>
      </c>
      <c r="G2">
        <v>4.89915585519234E-2</v>
      </c>
      <c r="H2">
        <v>1.5509036315222933E-2</v>
      </c>
      <c r="I2">
        <v>2.3072347175797404E-2</v>
      </c>
      <c r="J2">
        <v>5.3481389156421734E-2</v>
      </c>
      <c r="K2">
        <v>5.186674975922044E-2</v>
      </c>
      <c r="L2">
        <v>9.0264007704945901E-2</v>
      </c>
      <c r="M2">
        <v>4.8226729363775422E-2</v>
      </c>
      <c r="N2">
        <v>5.0549543935187811E-2</v>
      </c>
      <c r="O2">
        <v>4.416180386380375E-2</v>
      </c>
      <c r="P2">
        <v>4.7787660755764544E-2</v>
      </c>
      <c r="Q2">
        <v>2.868109455554926E-2</v>
      </c>
      <c r="R2">
        <v>0.11499348478839726</v>
      </c>
    </row>
    <row r="3" spans="1:18" x14ac:dyDescent="0.25">
      <c r="A3">
        <v>1993</v>
      </c>
      <c r="B3">
        <v>5.1418366646060858E-2</v>
      </c>
      <c r="C3">
        <v>6.997733360807748E-2</v>
      </c>
      <c r="D3">
        <v>0.17010783707672231</v>
      </c>
      <c r="E3">
        <v>3.7461364104677521E-2</v>
      </c>
      <c r="F3">
        <v>5.3602582594958446E-2</v>
      </c>
      <c r="G3">
        <v>5.0855141149804245E-2</v>
      </c>
      <c r="H3">
        <v>1.6690706779311767E-2</v>
      </c>
      <c r="I3">
        <v>2.2652654715296379E-2</v>
      </c>
      <c r="J3">
        <v>5.27234013325091E-2</v>
      </c>
      <c r="K3">
        <v>5.3808640703345012E-2</v>
      </c>
      <c r="L3">
        <v>8.4717356961329759E-2</v>
      </c>
      <c r="M3">
        <v>4.9453946012775606E-2</v>
      </c>
      <c r="N3">
        <v>4.8931932138196306E-2</v>
      </c>
      <c r="O3">
        <v>4.4426128168143418E-2</v>
      </c>
      <c r="P3">
        <v>4.7832955560134623E-2</v>
      </c>
      <c r="Q3">
        <v>3.0249330311147744E-2</v>
      </c>
      <c r="R3">
        <v>0.11509032213750944</v>
      </c>
    </row>
    <row r="4" spans="1:18" x14ac:dyDescent="0.25">
      <c r="A4">
        <v>1994</v>
      </c>
      <c r="B4">
        <v>5.4587319356808467E-2</v>
      </c>
      <c r="C4">
        <v>7.1939242825157748E-2</v>
      </c>
      <c r="D4">
        <v>0.16993181355587217</v>
      </c>
      <c r="E4">
        <v>3.8660187258294322E-2</v>
      </c>
      <c r="F4">
        <v>5.9230612660289027E-2</v>
      </c>
      <c r="G4">
        <v>5.0338387950335843E-2</v>
      </c>
      <c r="H4">
        <v>1.7695399959291674E-2</v>
      </c>
      <c r="I4">
        <v>2.3038367596173417E-2</v>
      </c>
      <c r="J4">
        <v>4.8493791980460006E-2</v>
      </c>
      <c r="K4">
        <v>5.3111642580907795E-2</v>
      </c>
      <c r="L4">
        <v>7.9711988601669045E-2</v>
      </c>
      <c r="M4">
        <v>5.325157744758803E-2</v>
      </c>
      <c r="N4">
        <v>4.7056279259108491E-2</v>
      </c>
      <c r="O4">
        <v>4.3010889476898025E-2</v>
      </c>
      <c r="P4">
        <v>4.6738245471198862E-2</v>
      </c>
      <c r="Q4">
        <v>2.965347038469367E-2</v>
      </c>
      <c r="R4">
        <v>0.11355078363525341</v>
      </c>
    </row>
    <row r="5" spans="1:18" x14ac:dyDescent="0.25">
      <c r="A5">
        <v>1995</v>
      </c>
      <c r="B5">
        <v>4.9589436174903766E-2</v>
      </c>
      <c r="C5">
        <v>6.5666376669963888E-2</v>
      </c>
      <c r="D5">
        <v>0.1755592367922392</v>
      </c>
      <c r="E5">
        <v>4.2283902799461322E-2</v>
      </c>
      <c r="F5">
        <v>5.9659869620660479E-2</v>
      </c>
      <c r="G5">
        <v>5.0888462501042793E-2</v>
      </c>
      <c r="H5">
        <v>1.9282794455898651E-2</v>
      </c>
      <c r="I5">
        <v>2.372808637929185E-2</v>
      </c>
      <c r="J5">
        <v>4.8659857702987759E-2</v>
      </c>
      <c r="K5">
        <v>5.4749788461309276E-2</v>
      </c>
      <c r="L5">
        <v>7.7512543350534507E-2</v>
      </c>
      <c r="M5">
        <v>5.5703202278659027E-2</v>
      </c>
      <c r="N5">
        <v>4.3082386871491733E-2</v>
      </c>
      <c r="O5">
        <v>4.1842948908937062E-2</v>
      </c>
      <c r="P5">
        <v>4.5728110214637283E-2</v>
      </c>
      <c r="Q5">
        <v>3.0056370591950803E-2</v>
      </c>
      <c r="R5">
        <v>0.11600662622603058</v>
      </c>
    </row>
    <row r="6" spans="1:18" x14ac:dyDescent="0.25">
      <c r="A6">
        <v>1996</v>
      </c>
      <c r="B6">
        <v>4.8990125673249549E-2</v>
      </c>
      <c r="C6">
        <v>6.2342908438061041E-2</v>
      </c>
      <c r="D6">
        <v>0.16725763016157988</v>
      </c>
      <c r="E6">
        <v>4.4961849192100542E-2</v>
      </c>
      <c r="F6">
        <v>6.0536355475763019E-2</v>
      </c>
      <c r="G6">
        <v>5.0448833034111309E-2</v>
      </c>
      <c r="H6">
        <v>1.9524236983842012E-2</v>
      </c>
      <c r="I6">
        <v>2.3889138240574505E-2</v>
      </c>
      <c r="J6">
        <v>4.3368491921005385E-2</v>
      </c>
      <c r="K6">
        <v>5.5700179533213642E-2</v>
      </c>
      <c r="L6">
        <v>8.1137791741472176E-2</v>
      </c>
      <c r="M6">
        <v>5.9100089766606821E-2</v>
      </c>
      <c r="N6">
        <v>4.1898563734290843E-2</v>
      </c>
      <c r="O6">
        <v>4.2482046678635546E-2</v>
      </c>
      <c r="P6">
        <v>4.6252244165170556E-2</v>
      </c>
      <c r="Q6">
        <v>3.1182675044883302E-2</v>
      </c>
      <c r="R6">
        <v>0.12092684021543985</v>
      </c>
    </row>
    <row r="7" spans="1:18" x14ac:dyDescent="0.25">
      <c r="A7">
        <v>1997</v>
      </c>
      <c r="B7">
        <v>4.929457032920051E-2</v>
      </c>
      <c r="C7">
        <v>6.3948268490808036E-2</v>
      </c>
      <c r="D7">
        <v>0.1563274903805045</v>
      </c>
      <c r="E7">
        <v>4.7114151346729374E-2</v>
      </c>
      <c r="F7">
        <v>5.6936725096194955E-2</v>
      </c>
      <c r="G7">
        <v>4.9016673792218898E-2</v>
      </c>
      <c r="H7">
        <v>2.0532278751603249E-2</v>
      </c>
      <c r="I7">
        <v>2.3685335613510047E-2</v>
      </c>
      <c r="J7">
        <v>4.3779392902949979E-2</v>
      </c>
      <c r="K7">
        <v>5.9138520735356991E-2</v>
      </c>
      <c r="L7">
        <v>8.272766139375802E-2</v>
      </c>
      <c r="M7">
        <v>6.551945275758872E-2</v>
      </c>
      <c r="N7">
        <v>4.1769987174005985E-2</v>
      </c>
      <c r="O7">
        <v>4.2731936725096197E-2</v>
      </c>
      <c r="P7">
        <v>4.7327917913638308E-2</v>
      </c>
      <c r="Q7">
        <v>3.1380932022231724E-2</v>
      </c>
      <c r="R7">
        <v>0.11876870457460453</v>
      </c>
    </row>
    <row r="8" spans="1:18" x14ac:dyDescent="0.25">
      <c r="A8">
        <v>1998</v>
      </c>
      <c r="B8">
        <v>4.6822880204258122E-2</v>
      </c>
      <c r="C8">
        <v>6.2595231231725904E-2</v>
      </c>
      <c r="D8">
        <v>0.15414075690812504</v>
      </c>
      <c r="E8">
        <v>4.779063542395915E-2</v>
      </c>
      <c r="F8">
        <v>5.9136021084709466E-2</v>
      </c>
      <c r="G8">
        <v>4.7975950253263601E-2</v>
      </c>
      <c r="H8">
        <v>1.9890458345344478E-2</v>
      </c>
      <c r="I8">
        <v>2.1990693077461598E-2</v>
      </c>
      <c r="J8">
        <v>4.5309475764938434E-2</v>
      </c>
      <c r="K8">
        <v>5.8312399621134124E-2</v>
      </c>
      <c r="L8">
        <v>8.3988798748095381E-2</v>
      </c>
      <c r="M8">
        <v>6.8638553720709955E-2</v>
      </c>
      <c r="N8">
        <v>4.1459045422723717E-2</v>
      </c>
      <c r="O8">
        <v>4.3229831569410695E-2</v>
      </c>
      <c r="P8">
        <v>4.8737800107070788E-2</v>
      </c>
      <c r="Q8">
        <v>3.329489766503315E-2</v>
      </c>
      <c r="R8">
        <v>0.1166865708520364</v>
      </c>
    </row>
    <row r="9" spans="1:18" x14ac:dyDescent="0.25">
      <c r="A9">
        <v>1999</v>
      </c>
      <c r="B9">
        <v>4.5857065228329344E-2</v>
      </c>
      <c r="C9">
        <v>5.901946183106245E-2</v>
      </c>
      <c r="D9">
        <v>0.14828828466198402</v>
      </c>
      <c r="E9">
        <v>4.532372652806569E-2</v>
      </c>
      <c r="F9">
        <v>6.0699981886610181E-2</v>
      </c>
      <c r="G9">
        <v>4.7738845170769012E-2</v>
      </c>
      <c r="H9">
        <v>2.0669390383802604E-2</v>
      </c>
      <c r="I9">
        <v>2.13939259766136E-2</v>
      </c>
      <c r="J9">
        <v>4.5313663533721092E-2</v>
      </c>
      <c r="K9">
        <v>6.0045887254211366E-2</v>
      </c>
      <c r="L9">
        <v>8.3875057862217481E-2</v>
      </c>
      <c r="M9">
        <v>6.9495038943788112E-2</v>
      </c>
      <c r="N9">
        <v>4.2908607885362368E-2</v>
      </c>
      <c r="O9">
        <v>4.5645742347092802E-2</v>
      </c>
      <c r="P9">
        <v>5.168353895385111E-2</v>
      </c>
      <c r="Q9">
        <v>3.647835449916477E-2</v>
      </c>
      <c r="R9">
        <v>0.115563427053354</v>
      </c>
    </row>
    <row r="10" spans="1:18" x14ac:dyDescent="0.25">
      <c r="A10">
        <v>2000</v>
      </c>
      <c r="B10">
        <v>4.9029379657316435E-2</v>
      </c>
      <c r="C10">
        <v>6.0638853291565806E-2</v>
      </c>
      <c r="D10">
        <v>0.14630025155441645</v>
      </c>
      <c r="E10">
        <v>4.9162276330153305E-2</v>
      </c>
      <c r="F10">
        <v>5.8958659642128243E-2</v>
      </c>
      <c r="G10">
        <v>4.8279462717736962E-2</v>
      </c>
      <c r="H10">
        <v>1.980160425269353E-2</v>
      </c>
      <c r="I10">
        <v>2.0912240732830226E-2</v>
      </c>
      <c r="J10">
        <v>4.7045422184251742E-2</v>
      </c>
      <c r="K10">
        <v>6.0325596848450333E-2</v>
      </c>
      <c r="L10">
        <v>7.988988561393516E-2</v>
      </c>
      <c r="M10">
        <v>7.2086952394513265E-2</v>
      </c>
      <c r="N10">
        <v>4.0941667853244101E-2</v>
      </c>
      <c r="O10">
        <v>4.59252930846267E-2</v>
      </c>
      <c r="P10">
        <v>5.0728558545730697E-2</v>
      </c>
      <c r="Q10">
        <v>3.6745930039394373E-2</v>
      </c>
      <c r="R10">
        <v>0.11322796525701267</v>
      </c>
    </row>
    <row r="11" spans="1:18" x14ac:dyDescent="0.25">
      <c r="A11">
        <v>2001</v>
      </c>
      <c r="B11">
        <v>6.3815111748107667E-2</v>
      </c>
      <c r="C11">
        <v>6.0178259506427197E-2</v>
      </c>
      <c r="D11">
        <v>0.14507994804496799</v>
      </c>
      <c r="E11">
        <v>4.6033949926098446E-2</v>
      </c>
      <c r="F11">
        <v>5.9309356384646392E-2</v>
      </c>
      <c r="G11">
        <v>4.7888207103506962E-2</v>
      </c>
      <c r="H11">
        <v>2.0755139517176512E-2</v>
      </c>
      <c r="I11">
        <v>2.1355309714695212E-2</v>
      </c>
      <c r="J11">
        <v>4.8282348725758054E-2</v>
      </c>
      <c r="K11">
        <v>6.0115555157432707E-2</v>
      </c>
      <c r="L11">
        <v>7.6338066018721729E-2</v>
      </c>
      <c r="M11">
        <v>6.8043176423164778E-2</v>
      </c>
      <c r="N11">
        <v>4.0363685224168049E-2</v>
      </c>
      <c r="O11">
        <v>4.5380033143727329E-2</v>
      </c>
      <c r="P11">
        <v>5.1157791015362566E-2</v>
      </c>
      <c r="Q11">
        <v>3.6565593227930307E-2</v>
      </c>
      <c r="R11">
        <v>0.10933846911810811</v>
      </c>
    </row>
    <row r="12" spans="1:18" x14ac:dyDescent="0.25">
      <c r="A12">
        <v>2002</v>
      </c>
      <c r="B12">
        <v>6.7081760062680768E-2</v>
      </c>
      <c r="C12">
        <v>5.7804672718028222E-2</v>
      </c>
      <c r="D12">
        <v>0.14016487042917991</v>
      </c>
      <c r="E12">
        <v>4.5710284814083166E-2</v>
      </c>
      <c r="F12">
        <v>6.1955606678169253E-2</v>
      </c>
      <c r="G12">
        <v>5.1094829670009084E-2</v>
      </c>
      <c r="H12">
        <v>2.1013061272119559E-2</v>
      </c>
      <c r="I12">
        <v>2.2805131154509765E-2</v>
      </c>
      <c r="J12">
        <v>4.9227742908821148E-2</v>
      </c>
      <c r="K12">
        <v>5.9905145324364646E-2</v>
      </c>
      <c r="L12">
        <v>7.2574662632425624E-2</v>
      </c>
      <c r="M12">
        <v>7.0232468972185408E-2</v>
      </c>
      <c r="N12">
        <v>3.9950655564168602E-2</v>
      </c>
      <c r="O12">
        <v>4.3401431988864161E-2</v>
      </c>
      <c r="P12">
        <v>5.1436573228976518E-2</v>
      </c>
      <c r="Q12">
        <v>3.7875188584098086E-2</v>
      </c>
      <c r="R12">
        <v>0.10776591399731607</v>
      </c>
    </row>
    <row r="13" spans="1:18" x14ac:dyDescent="0.25">
      <c r="A13">
        <v>2003</v>
      </c>
      <c r="B13">
        <v>4.5777703471940261E-2</v>
      </c>
      <c r="C13">
        <v>5.8412349630195766E-2</v>
      </c>
      <c r="D13">
        <v>0.14475307904814222</v>
      </c>
      <c r="E13">
        <v>4.8189989411418152E-2</v>
      </c>
      <c r="F13">
        <v>5.7791365130924234E-2</v>
      </c>
      <c r="G13">
        <v>5.4344105025993773E-2</v>
      </c>
      <c r="H13">
        <v>1.9720238521738438E-2</v>
      </c>
      <c r="I13">
        <v>2.2618166185005614E-2</v>
      </c>
      <c r="J13">
        <v>5.1191414491230582E-2</v>
      </c>
      <c r="K13">
        <v>6.2544284952271767E-2</v>
      </c>
      <c r="L13">
        <v>7.3411513689523672E-2</v>
      </c>
      <c r="M13">
        <v>7.2408384883008117E-2</v>
      </c>
      <c r="N13">
        <v>4.010922958115392E-2</v>
      </c>
      <c r="O13">
        <v>4.4209319544292913E-2</v>
      </c>
      <c r="P13">
        <v>5.2433383489773659E-2</v>
      </c>
      <c r="Q13">
        <v>3.9504167761350878E-2</v>
      </c>
      <c r="R13">
        <v>0.11258130518203603</v>
      </c>
    </row>
    <row r="14" spans="1:18" x14ac:dyDescent="0.25">
      <c r="A14">
        <v>2004</v>
      </c>
      <c r="B14">
        <v>4.6568974379986743E-2</v>
      </c>
      <c r="C14">
        <v>5.6328269922745117E-2</v>
      </c>
      <c r="D14">
        <v>0.13576595570322803</v>
      </c>
      <c r="E14">
        <v>5.0703637758788951E-2</v>
      </c>
      <c r="F14">
        <v>5.9092162019205696E-2</v>
      </c>
      <c r="G14">
        <v>5.3653775953393774E-2</v>
      </c>
      <c r="H14">
        <v>2.1097957997779946E-2</v>
      </c>
      <c r="I14">
        <v>2.2677324910043133E-2</v>
      </c>
      <c r="J14">
        <v>5.4301912374935743E-2</v>
      </c>
      <c r="K14">
        <v>6.4374101362576458E-2</v>
      </c>
      <c r="L14">
        <v>7.3306464229574389E-2</v>
      </c>
      <c r="M14">
        <v>7.2054890450045067E-2</v>
      </c>
      <c r="N14">
        <v>3.9558671245837403E-2</v>
      </c>
      <c r="O14">
        <v>4.5026856687352401E-2</v>
      </c>
      <c r="P14">
        <v>5.360162704591339E-2</v>
      </c>
      <c r="Q14">
        <v>3.9633169685095095E-2</v>
      </c>
      <c r="R14">
        <v>0.11225424827349867</v>
      </c>
    </row>
    <row r="15" spans="1:18" x14ac:dyDescent="0.25">
      <c r="A15">
        <v>2005</v>
      </c>
      <c r="B15">
        <v>4.3347926717046376E-2</v>
      </c>
      <c r="C15">
        <v>5.5554780959817071E-2</v>
      </c>
      <c r="D15">
        <v>0.13452636568974652</v>
      </c>
      <c r="E15">
        <v>5.5840606787317698E-2</v>
      </c>
      <c r="F15">
        <v>5.7499790859150607E-2</v>
      </c>
      <c r="G15">
        <v>5.1553219374808286E-2</v>
      </c>
      <c r="H15">
        <v>2.1945846462731101E-2</v>
      </c>
      <c r="I15">
        <v>2.2322299991634365E-2</v>
      </c>
      <c r="J15">
        <v>5.439753492652185E-2</v>
      </c>
      <c r="K15">
        <v>6.5523828114107244E-2</v>
      </c>
      <c r="L15">
        <v>7.3589693538942028E-2</v>
      </c>
      <c r="M15">
        <v>7.260673154680572E-2</v>
      </c>
      <c r="N15">
        <v>4.0217785337832185E-2</v>
      </c>
      <c r="O15">
        <v>4.5760017846685812E-2</v>
      </c>
      <c r="P15">
        <v>5.5213184239145591E-2</v>
      </c>
      <c r="Q15">
        <v>3.8725913945511836E-2</v>
      </c>
      <c r="R15">
        <v>0.1113744736621957</v>
      </c>
    </row>
    <row r="16" spans="1:18" x14ac:dyDescent="0.25">
      <c r="A16">
        <v>2006</v>
      </c>
      <c r="B16">
        <v>3.5355139197628879E-2</v>
      </c>
      <c r="C16">
        <v>5.724039377580184E-2</v>
      </c>
      <c r="D16">
        <v>0.13455991319995766</v>
      </c>
      <c r="E16">
        <v>5.7617497618291519E-2</v>
      </c>
      <c r="F16">
        <v>5.5566581983698529E-2</v>
      </c>
      <c r="G16">
        <v>5.1259659151053245E-2</v>
      </c>
      <c r="H16">
        <v>2.1276595744680851E-2</v>
      </c>
      <c r="I16">
        <v>2.2010955859002857E-2</v>
      </c>
      <c r="J16">
        <v>5.2536519530009526E-2</v>
      </c>
      <c r="K16">
        <v>6.8824759182809364E-2</v>
      </c>
      <c r="L16">
        <v>7.4494548533926119E-2</v>
      </c>
      <c r="M16">
        <v>7.5109823224304012E-2</v>
      </c>
      <c r="N16">
        <v>4.2434106065417594E-2</v>
      </c>
      <c r="O16">
        <v>4.5708955223880597E-2</v>
      </c>
      <c r="P16">
        <v>5.7776278183550335E-2</v>
      </c>
      <c r="Q16">
        <v>3.7306816978935113E-2</v>
      </c>
      <c r="R16">
        <v>0.11092145654705197</v>
      </c>
    </row>
    <row r="17" spans="1:18" x14ac:dyDescent="0.25">
      <c r="A17">
        <v>2007</v>
      </c>
      <c r="B17">
        <v>3.893486503167945E-2</v>
      </c>
      <c r="C17">
        <v>5.9296627996321911E-2</v>
      </c>
      <c r="D17">
        <v>0.1236821222083664</v>
      </c>
      <c r="E17">
        <v>6.0682210381790926E-2</v>
      </c>
      <c r="F17">
        <v>5.4314829510385569E-2</v>
      </c>
      <c r="G17">
        <v>5.2425398984745998E-2</v>
      </c>
      <c r="H17">
        <v>2.119311239592387E-2</v>
      </c>
      <c r="I17">
        <v>2.0506619304941489E-2</v>
      </c>
      <c r="J17">
        <v>5.0069908929448667E-2</v>
      </c>
      <c r="K17">
        <v>7.1445666276184358E-2</v>
      </c>
      <c r="L17">
        <v>7.511116149592513E-2</v>
      </c>
      <c r="M17">
        <v>7.8077567421179259E-2</v>
      </c>
      <c r="N17">
        <v>4.4426809759538478E-2</v>
      </c>
      <c r="O17">
        <v>4.7437302397057526E-2</v>
      </c>
      <c r="P17">
        <v>5.9095088740253689E-2</v>
      </c>
      <c r="Q17">
        <v>3.7845293428560633E-2</v>
      </c>
      <c r="R17">
        <v>0.10545541573769666</v>
      </c>
    </row>
    <row r="18" spans="1:18" x14ac:dyDescent="0.25">
      <c r="A18">
        <v>2008</v>
      </c>
      <c r="B18">
        <v>5.197491945017501E-2</v>
      </c>
      <c r="C18">
        <v>6.6781020375049252E-2</v>
      </c>
      <c r="D18">
        <v>0.11204538605966483</v>
      </c>
      <c r="E18">
        <v>6.2017570292760948E-2</v>
      </c>
      <c r="F18">
        <v>5.5874921768155582E-2</v>
      </c>
      <c r="G18">
        <v>4.8944159847940476E-2</v>
      </c>
      <c r="H18">
        <v>2.1145777798382049E-2</v>
      </c>
      <c r="I18">
        <v>2.1302241487216336E-2</v>
      </c>
      <c r="J18">
        <v>4.7223059270763312E-2</v>
      </c>
      <c r="K18">
        <v>6.5795878630537083E-2</v>
      </c>
      <c r="L18">
        <v>7.4152198604575698E-2</v>
      </c>
      <c r="M18">
        <v>7.9512528685009617E-2</v>
      </c>
      <c r="N18">
        <v>4.4603741220648571E-2</v>
      </c>
      <c r="O18">
        <v>4.6701513641315688E-2</v>
      </c>
      <c r="P18">
        <v>5.9798103891889387E-2</v>
      </c>
      <c r="Q18">
        <v>3.7296307456943512E-2</v>
      </c>
      <c r="R18">
        <v>0.10483067151897267</v>
      </c>
    </row>
    <row r="19" spans="1:18" x14ac:dyDescent="0.25">
      <c r="A19">
        <v>2009</v>
      </c>
      <c r="B19">
        <v>4.0681329584918144E-2</v>
      </c>
      <c r="C19">
        <v>7.1115343601557912E-2</v>
      </c>
      <c r="D19">
        <v>0.11445401823645809</v>
      </c>
      <c r="E19">
        <v>5.9339769506680427E-2</v>
      </c>
      <c r="F19">
        <v>5.3905327805751496E-2</v>
      </c>
      <c r="G19">
        <v>4.6714529290671353E-2</v>
      </c>
      <c r="H19">
        <v>1.9987112446753306E-2</v>
      </c>
      <c r="I19">
        <v>1.9599345357914726E-2</v>
      </c>
      <c r="J19">
        <v>5.1795418645894514E-2</v>
      </c>
      <c r="K19">
        <v>6.9484440845560352E-2</v>
      </c>
      <c r="L19">
        <v>7.3658639507763898E-2</v>
      </c>
      <c r="M19">
        <v>8.4481903252111329E-2</v>
      </c>
      <c r="N19">
        <v>4.8060309187228777E-2</v>
      </c>
      <c r="O19">
        <v>4.9599972628205494E-2</v>
      </c>
      <c r="P19">
        <v>6.4203965488729087E-2</v>
      </c>
      <c r="Q19">
        <v>3.6598370237735441E-2</v>
      </c>
      <c r="R19">
        <v>9.6320204376065643E-2</v>
      </c>
    </row>
    <row r="20" spans="1:18" x14ac:dyDescent="0.25">
      <c r="A20">
        <v>2010</v>
      </c>
      <c r="B20">
        <v>4.8045747279591385E-2</v>
      </c>
      <c r="C20">
        <v>7.061958694203864E-2</v>
      </c>
      <c r="D20">
        <v>9.6691094825671772E-2</v>
      </c>
      <c r="E20">
        <v>5.8094603597601602E-2</v>
      </c>
      <c r="F20">
        <v>5.4791250277592719E-2</v>
      </c>
      <c r="G20">
        <v>4.6035976015989341E-2</v>
      </c>
      <c r="H20">
        <v>2.103597601598934E-2</v>
      </c>
      <c r="I20">
        <v>1.9487008660892736E-2</v>
      </c>
      <c r="J20">
        <v>6.1731068176771042E-2</v>
      </c>
      <c r="K20">
        <v>7.4467021985343107E-2</v>
      </c>
      <c r="L20">
        <v>6.7688207861425723E-2</v>
      </c>
      <c r="M20">
        <v>8.1806573395514101E-2</v>
      </c>
      <c r="N20">
        <v>4.8478791916500112E-2</v>
      </c>
      <c r="O20">
        <v>5.1099267155229847E-2</v>
      </c>
      <c r="P20">
        <v>6.638907395069954E-2</v>
      </c>
      <c r="Q20">
        <v>3.6531201421274709E-2</v>
      </c>
      <c r="R20">
        <v>9.7007550521874306E-2</v>
      </c>
    </row>
    <row r="21" spans="1:18" x14ac:dyDescent="0.25">
      <c r="A21">
        <v>2011</v>
      </c>
      <c r="B21">
        <v>5.6791440996771698E-2</v>
      </c>
      <c r="C21">
        <v>7.0921266775166081E-2</v>
      </c>
      <c r="D21">
        <v>9.7558763106640703E-2</v>
      </c>
      <c r="E21">
        <v>5.586830660868173E-2</v>
      </c>
      <c r="F21">
        <v>5.3792588244710657E-2</v>
      </c>
      <c r="G21">
        <v>4.5190896721005312E-2</v>
      </c>
      <c r="H21">
        <v>2.0581094421173396E-2</v>
      </c>
      <c r="I21">
        <v>2.0095515060964221E-2</v>
      </c>
      <c r="J21">
        <v>5.322696833062085E-2</v>
      </c>
      <c r="K21">
        <v>7.2826231957525148E-2</v>
      </c>
      <c r="L21">
        <v>7.1951121901763559E-2</v>
      </c>
      <c r="M21">
        <v>8.2863317414156507E-2</v>
      </c>
      <c r="N21">
        <v>4.7143886235692753E-2</v>
      </c>
      <c r="O21">
        <v>5.1199274298978151E-2</v>
      </c>
      <c r="P21">
        <v>6.583068754835783E-2</v>
      </c>
      <c r="Q21">
        <v>3.5041754488941063E-2</v>
      </c>
      <c r="R21">
        <v>9.9116885888850356E-2</v>
      </c>
    </row>
    <row r="22" spans="1:18" x14ac:dyDescent="0.25">
      <c r="A22">
        <v>2012</v>
      </c>
      <c r="B22">
        <v>5.4415983606557375E-2</v>
      </c>
      <c r="C22">
        <v>6.8498975409836071E-2</v>
      </c>
      <c r="D22">
        <v>0.10015881147540984</v>
      </c>
      <c r="E22">
        <v>5.5348360655737706E-2</v>
      </c>
      <c r="F22">
        <v>5.3924180327868852E-2</v>
      </c>
      <c r="G22">
        <v>4.5486680327868852E-2</v>
      </c>
      <c r="H22">
        <v>2.0184426229508196E-2</v>
      </c>
      <c r="I22">
        <v>1.9277663934426228E-2</v>
      </c>
      <c r="J22">
        <v>5.4431352459016397E-2</v>
      </c>
      <c r="K22">
        <v>7.5599385245901637E-2</v>
      </c>
      <c r="L22">
        <v>7.3483606557377054E-2</v>
      </c>
      <c r="M22">
        <v>8.1296106557377054E-2</v>
      </c>
      <c r="N22">
        <v>4.6321721311475411E-2</v>
      </c>
      <c r="O22">
        <v>5.1152663934426232E-2</v>
      </c>
      <c r="P22">
        <v>6.4882172131147539E-2</v>
      </c>
      <c r="Q22">
        <v>3.4994877049180327E-2</v>
      </c>
      <c r="R22">
        <v>0.10054303278688524</v>
      </c>
    </row>
    <row r="23" spans="1:18" x14ac:dyDescent="0.25">
      <c r="A23">
        <v>2013</v>
      </c>
      <c r="B23">
        <v>4.5857505211080139E-2</v>
      </c>
      <c r="C23">
        <v>6.9132826037821143E-2</v>
      </c>
      <c r="D23">
        <v>9.7360556518245059E-2</v>
      </c>
      <c r="E23">
        <v>5.7967302041738868E-2</v>
      </c>
      <c r="F23">
        <v>5.2889324191968658E-2</v>
      </c>
      <c r="G23">
        <v>4.7665687234737186E-2</v>
      </c>
      <c r="H23">
        <v>2.0723775082247167E-2</v>
      </c>
      <c r="I23">
        <v>1.8518797558954268E-2</v>
      </c>
      <c r="J23">
        <v>5.4853210778773955E-2</v>
      </c>
      <c r="K23">
        <v>7.6013963183404906E-2</v>
      </c>
      <c r="L23">
        <v>7.664682689168488E-2</v>
      </c>
      <c r="M23">
        <v>8.3151259449006754E-2</v>
      </c>
      <c r="N23">
        <v>4.5947914312262993E-2</v>
      </c>
      <c r="O23">
        <v>5.1000778522815739E-2</v>
      </c>
      <c r="P23">
        <v>6.5963484768577815E-2</v>
      </c>
      <c r="Q23">
        <v>3.5128958537381655E-2</v>
      </c>
      <c r="R23">
        <v>0.10117782967929882</v>
      </c>
    </row>
    <row r="24" spans="1:18" x14ac:dyDescent="0.25">
      <c r="A24">
        <v>2014</v>
      </c>
      <c r="B24">
        <v>6.1383097760694408E-2</v>
      </c>
      <c r="C24">
        <v>6.6785896541553327E-2</v>
      </c>
      <c r="D24">
        <v>9.3916935480095318E-2</v>
      </c>
      <c r="E24">
        <v>5.8044973383959211E-2</v>
      </c>
      <c r="F24">
        <v>5.4271441479823775E-2</v>
      </c>
      <c r="G24">
        <v>4.6757150281142169E-2</v>
      </c>
      <c r="H24">
        <v>2.0459471986441505E-2</v>
      </c>
      <c r="I24">
        <v>1.764570936313456E-2</v>
      </c>
      <c r="J24">
        <v>5.7422293801763169E-2</v>
      </c>
      <c r="K24">
        <v>7.5498728890928068E-2</v>
      </c>
      <c r="L24">
        <v>7.5597046719695873E-2</v>
      </c>
      <c r="M24">
        <v>8.3162837733446321E-2</v>
      </c>
      <c r="N24">
        <v>4.4004251075643867E-2</v>
      </c>
      <c r="O24">
        <v>4.9172959788008036E-2</v>
      </c>
      <c r="P24">
        <v>6.3082591657966314E-2</v>
      </c>
      <c r="Q24">
        <v>3.4069468568726502E-2</v>
      </c>
      <c r="R24">
        <v>9.872514548697757E-2</v>
      </c>
    </row>
    <row r="25" spans="1:18" x14ac:dyDescent="0.25">
      <c r="A25">
        <v>2015</v>
      </c>
      <c r="B25">
        <v>3.7029047060462651E-2</v>
      </c>
      <c r="C25">
        <v>6.5303077289540268E-2</v>
      </c>
      <c r="D25">
        <v>0.10248043829016498</v>
      </c>
      <c r="E25">
        <v>6.2170507098844502E-2</v>
      </c>
      <c r="F25">
        <v>5.6116601723138322E-2</v>
      </c>
      <c r="G25">
        <v>4.7150349886067928E-2</v>
      </c>
      <c r="H25">
        <v>2.1501026961676578E-2</v>
      </c>
      <c r="I25">
        <v>1.8265086449049669E-2</v>
      </c>
      <c r="J25">
        <v>6.0736805677277857E-2</v>
      </c>
      <c r="K25">
        <v>7.4278317850256848E-2</v>
      </c>
      <c r="L25">
        <v>7.7069316542397556E-2</v>
      </c>
      <c r="M25">
        <v>8.3460299054835707E-2</v>
      </c>
      <c r="N25">
        <v>4.4152610550064947E-2</v>
      </c>
      <c r="O25">
        <v>4.9428991330376044E-2</v>
      </c>
      <c r="P25">
        <v>6.4103082682774454E-2</v>
      </c>
      <c r="Q25">
        <v>3.5393099356856826E-2</v>
      </c>
      <c r="R25">
        <v>0.10136134219621484</v>
      </c>
    </row>
    <row r="26" spans="1:18" x14ac:dyDescent="0.25">
      <c r="A26">
        <v>2016</v>
      </c>
      <c r="B26">
        <v>3.288747872640662E-2</v>
      </c>
      <c r="C26">
        <v>5.89203704812322E-2</v>
      </c>
      <c r="D26">
        <v>0.10457628133311668</v>
      </c>
      <c r="E26">
        <v>6.4868424428499341E-2</v>
      </c>
      <c r="F26">
        <v>5.4973530946129702E-2</v>
      </c>
      <c r="G26">
        <v>4.739200711542902E-2</v>
      </c>
      <c r="H26">
        <v>2.2680430004532664E-2</v>
      </c>
      <c r="I26">
        <v>1.8613859692633992E-2</v>
      </c>
      <c r="J26">
        <v>5.9702896629578631E-2</v>
      </c>
      <c r="K26">
        <v>7.6627697149552296E-2</v>
      </c>
      <c r="L26">
        <v>7.7423051595412601E-2</v>
      </c>
      <c r="M26">
        <v>8.5231208682191764E-2</v>
      </c>
      <c r="N26">
        <v>4.4137895646075821E-2</v>
      </c>
      <c r="O26">
        <v>4.8880089627038631E-2</v>
      </c>
      <c r="P26">
        <v>6.4842767833471593E-2</v>
      </c>
      <c r="Q26">
        <v>3.523505717144592E-2</v>
      </c>
      <c r="R26">
        <v>0.10300695293725252</v>
      </c>
    </row>
    <row r="27" spans="1:18" x14ac:dyDescent="0.25">
      <c r="A27">
        <v>2017</v>
      </c>
      <c r="B27">
        <v>4.4828462926118591E-2</v>
      </c>
      <c r="C27">
        <v>5.7795140220106622E-2</v>
      </c>
      <c r="D27">
        <v>9.1949198713421498E-2</v>
      </c>
      <c r="E27">
        <v>6.7658370629850403E-2</v>
      </c>
      <c r="F27">
        <v>5.1830387951038989E-2</v>
      </c>
      <c r="G27">
        <v>4.9614793231337953E-2</v>
      </c>
      <c r="H27">
        <v>2.439172037499647E-2</v>
      </c>
      <c r="I27">
        <v>1.855207454729629E-2</v>
      </c>
      <c r="J27">
        <v>5.8481207801799114E-2</v>
      </c>
      <c r="K27">
        <v>7.9474875801589254E-2</v>
      </c>
      <c r="L27">
        <v>7.7896920363696526E-2</v>
      </c>
      <c r="M27">
        <v>8.7897364289778804E-2</v>
      </c>
      <c r="N27">
        <v>4.3997110444773578E-2</v>
      </c>
      <c r="O27">
        <v>4.8133694393213577E-2</v>
      </c>
      <c r="P27">
        <v>6.4187675804817809E-2</v>
      </c>
      <c r="Q27">
        <v>3.5154910024254506E-2</v>
      </c>
      <c r="R27">
        <v>9.8156092481910012E-2</v>
      </c>
    </row>
    <row r="28" spans="1:18" x14ac:dyDescent="0.25">
      <c r="A28">
        <v>2018</v>
      </c>
      <c r="B28">
        <v>4.7385172687201493E-2</v>
      </c>
      <c r="C28">
        <v>5.7966984446690739E-2</v>
      </c>
      <c r="D28">
        <v>9.3105664050023115E-2</v>
      </c>
      <c r="E28">
        <v>7.146480683308469E-2</v>
      </c>
      <c r="F28">
        <v>5.2522010995163779E-2</v>
      </c>
      <c r="G28">
        <v>4.8459887944024622E-2</v>
      </c>
      <c r="H28">
        <v>2.3906777845834726E-2</v>
      </c>
      <c r="I28">
        <v>1.8285190348606064E-2</v>
      </c>
      <c r="J28">
        <v>6.1615755475974851E-2</v>
      </c>
      <c r="K28">
        <v>7.7210399936869872E-2</v>
      </c>
      <c r="L28">
        <v>7.8131047621910657E-2</v>
      </c>
      <c r="M28">
        <v>8.7923732794222095E-2</v>
      </c>
      <c r="N28">
        <v>4.3326807381715564E-2</v>
      </c>
      <c r="O28">
        <v>4.6126327893370206E-2</v>
      </c>
      <c r="P28">
        <v>6.2784414374128669E-2</v>
      </c>
      <c r="Q28">
        <v>3.4646414922759536E-2</v>
      </c>
      <c r="R28">
        <v>9.5138604448419303E-2</v>
      </c>
    </row>
    <row r="29" spans="1:18" x14ac:dyDescent="0.25">
      <c r="A29">
        <v>2019</v>
      </c>
      <c r="B29">
        <v>4.5088377495359336E-2</v>
      </c>
      <c r="C29">
        <v>5.7508613287443305E-2</v>
      </c>
      <c r="D29">
        <v>9.0312144824367321E-2</v>
      </c>
      <c r="E29">
        <v>7.2426435221308941E-2</v>
      </c>
      <c r="F29">
        <v>5.1284243829964618E-2</v>
      </c>
      <c r="G29">
        <v>4.8109708519939717E-2</v>
      </c>
      <c r="H29">
        <v>2.3921245871500796E-2</v>
      </c>
      <c r="I29">
        <v>1.8234872858257534E-2</v>
      </c>
      <c r="J29">
        <v>6.1816147731685853E-2</v>
      </c>
      <c r="K29">
        <v>7.8369336340412793E-2</v>
      </c>
      <c r="L29">
        <v>7.8907332784648218E-2</v>
      </c>
      <c r="M29">
        <v>8.9335912865953382E-2</v>
      </c>
      <c r="N29">
        <v>4.3748730720309541E-2</v>
      </c>
      <c r="O29">
        <v>4.6673863705192199E-2</v>
      </c>
      <c r="P29">
        <v>6.4238913175924839E-2</v>
      </c>
      <c r="Q29">
        <v>3.480587591878035E-2</v>
      </c>
      <c r="R29">
        <v>9.5218244848951264E-2</v>
      </c>
    </row>
    <row r="30" spans="1:18" x14ac:dyDescent="0.25">
      <c r="A30">
        <v>2020</v>
      </c>
      <c r="B30">
        <v>4.6511784602530762E-2</v>
      </c>
      <c r="C30">
        <v>5.472192650289056E-2</v>
      </c>
      <c r="D30">
        <v>8.8859541552683705E-2</v>
      </c>
      <c r="E30">
        <v>7.5798105300039081E-2</v>
      </c>
      <c r="F30">
        <v>4.9011548775721968E-2</v>
      </c>
      <c r="G30">
        <v>4.7515733017100811E-2</v>
      </c>
      <c r="H30">
        <v>2.3791556052663497E-2</v>
      </c>
      <c r="I30">
        <v>1.8431549584271026E-2</v>
      </c>
      <c r="J30">
        <v>5.9960650612475914E-2</v>
      </c>
      <c r="K30">
        <v>7.9675771827455624E-2</v>
      </c>
      <c r="L30">
        <v>8.0140687536216254E-2</v>
      </c>
      <c r="M30">
        <v>9.0887652108291667E-2</v>
      </c>
      <c r="N30">
        <v>4.5639225410001753E-2</v>
      </c>
      <c r="O30">
        <v>4.7023865673049711E-2</v>
      </c>
      <c r="P30">
        <v>6.5738407427870682E-2</v>
      </c>
      <c r="Q30">
        <v>3.486530920263587E-2</v>
      </c>
      <c r="R30">
        <v>9.14266848141011E-2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D32"/>
  <sheetViews>
    <sheetView workbookViewId="0">
      <selection activeCell="B2" sqref="B2:B32"/>
    </sheetView>
  </sheetViews>
  <sheetFormatPr defaultRowHeight="15" x14ac:dyDescent="0.25"/>
  <sheetData>
    <row r="1" spans="1:4" x14ac:dyDescent="0.25">
      <c r="B1" t="s">
        <v>205</v>
      </c>
    </row>
    <row r="2" spans="1:4" x14ac:dyDescent="0.25">
      <c r="A2">
        <v>1992</v>
      </c>
      <c r="B2">
        <v>95835</v>
      </c>
      <c r="D2">
        <f>ROUND(B2,0)</f>
        <v>95835</v>
      </c>
    </row>
    <row r="3" spans="1:4" x14ac:dyDescent="0.25">
      <c r="A3">
        <v>1993</v>
      </c>
      <c r="B3">
        <v>97789</v>
      </c>
      <c r="D3">
        <f t="shared" ref="D3:D32" si="0">ROUND(B3,0)</f>
        <v>97789</v>
      </c>
    </row>
    <row r="4" spans="1:4" x14ac:dyDescent="0.25">
      <c r="A4">
        <v>1994</v>
      </c>
      <c r="B4">
        <v>105398</v>
      </c>
      <c r="D4">
        <f t="shared" si="0"/>
        <v>105398</v>
      </c>
    </row>
    <row r="5" spans="1:4" x14ac:dyDescent="0.25">
      <c r="A5">
        <v>1995</v>
      </c>
      <c r="B5">
        <v>114929</v>
      </c>
      <c r="D5">
        <f t="shared" si="0"/>
        <v>114929</v>
      </c>
    </row>
    <row r="6" spans="1:4" x14ac:dyDescent="0.25">
      <c r="A6">
        <v>1996</v>
      </c>
      <c r="B6">
        <v>123053</v>
      </c>
      <c r="D6">
        <f t="shared" si="0"/>
        <v>123053</v>
      </c>
    </row>
    <row r="7" spans="1:4" x14ac:dyDescent="0.25">
      <c r="A7">
        <v>1997</v>
      </c>
      <c r="B7">
        <v>129590</v>
      </c>
      <c r="D7">
        <f t="shared" si="0"/>
        <v>129590</v>
      </c>
    </row>
    <row r="8" spans="1:4" x14ac:dyDescent="0.25">
      <c r="A8">
        <v>1998</v>
      </c>
      <c r="B8">
        <v>134002</v>
      </c>
      <c r="D8">
        <f t="shared" si="0"/>
        <v>134002</v>
      </c>
    </row>
    <row r="9" spans="1:4" x14ac:dyDescent="0.25">
      <c r="A9">
        <v>1999</v>
      </c>
      <c r="B9">
        <v>134724</v>
      </c>
      <c r="D9">
        <f t="shared" si="0"/>
        <v>134724</v>
      </c>
    </row>
    <row r="10" spans="1:4" x14ac:dyDescent="0.25">
      <c r="A10">
        <v>2000</v>
      </c>
      <c r="B10">
        <v>144141</v>
      </c>
      <c r="D10">
        <f t="shared" si="0"/>
        <v>144141</v>
      </c>
    </row>
    <row r="11" spans="1:4" x14ac:dyDescent="0.25">
      <c r="A11">
        <v>2001</v>
      </c>
      <c r="B11">
        <v>153132</v>
      </c>
      <c r="D11">
        <f t="shared" si="0"/>
        <v>153132</v>
      </c>
    </row>
    <row r="12" spans="1:4" x14ac:dyDescent="0.25">
      <c r="A12">
        <v>2002</v>
      </c>
      <c r="B12">
        <v>162480</v>
      </c>
      <c r="D12">
        <f t="shared" si="0"/>
        <v>162480</v>
      </c>
    </row>
    <row r="13" spans="1:4" x14ac:dyDescent="0.25">
      <c r="A13">
        <v>2003</v>
      </c>
      <c r="B13">
        <v>174082</v>
      </c>
      <c r="D13">
        <f t="shared" si="0"/>
        <v>174082</v>
      </c>
    </row>
    <row r="14" spans="1:4" x14ac:dyDescent="0.25">
      <c r="A14">
        <v>2004</v>
      </c>
      <c r="B14">
        <v>184411</v>
      </c>
      <c r="D14">
        <f t="shared" si="0"/>
        <v>184411</v>
      </c>
    </row>
    <row r="15" spans="1:4" x14ac:dyDescent="0.25">
      <c r="A15">
        <v>2005</v>
      </c>
      <c r="B15">
        <v>197029</v>
      </c>
      <c r="D15">
        <f t="shared" si="0"/>
        <v>197029</v>
      </c>
    </row>
    <row r="16" spans="1:4" x14ac:dyDescent="0.25">
      <c r="A16">
        <v>2006</v>
      </c>
      <c r="B16">
        <v>210324</v>
      </c>
      <c r="D16">
        <f t="shared" si="0"/>
        <v>210324</v>
      </c>
    </row>
    <row r="17" spans="1:4" x14ac:dyDescent="0.25">
      <c r="A17">
        <v>2007</v>
      </c>
      <c r="B17">
        <v>221673</v>
      </c>
      <c r="D17">
        <f t="shared" si="0"/>
        <v>221673</v>
      </c>
    </row>
    <row r="18" spans="1:4" x14ac:dyDescent="0.25">
      <c r="A18">
        <v>2008</v>
      </c>
      <c r="B18">
        <v>235885</v>
      </c>
      <c r="D18">
        <f t="shared" si="0"/>
        <v>235885</v>
      </c>
    </row>
    <row r="19" spans="1:4" x14ac:dyDescent="0.25">
      <c r="A19">
        <v>2009</v>
      </c>
      <c r="B19">
        <v>240508</v>
      </c>
      <c r="D19">
        <f t="shared" si="0"/>
        <v>240508</v>
      </c>
    </row>
    <row r="20" spans="1:4" x14ac:dyDescent="0.25">
      <c r="A20">
        <v>2010</v>
      </c>
      <c r="B20">
        <v>245102</v>
      </c>
      <c r="D20">
        <f t="shared" si="0"/>
        <v>245102</v>
      </c>
    </row>
    <row r="21" spans="1:4" x14ac:dyDescent="0.25">
      <c r="A21">
        <v>2011</v>
      </c>
      <c r="B21">
        <v>259939</v>
      </c>
      <c r="D21">
        <f t="shared" si="0"/>
        <v>259939</v>
      </c>
    </row>
    <row r="22" spans="1:4" x14ac:dyDescent="0.25">
      <c r="A22">
        <v>2012</v>
      </c>
      <c r="B22">
        <v>270106</v>
      </c>
      <c r="D22">
        <f t="shared" si="0"/>
        <v>270106</v>
      </c>
    </row>
    <row r="23" spans="1:4" x14ac:dyDescent="0.25">
      <c r="A23">
        <v>2013</v>
      </c>
      <c r="B23">
        <v>278428</v>
      </c>
      <c r="D23">
        <f t="shared" si="0"/>
        <v>278428</v>
      </c>
    </row>
    <row r="24" spans="1:4" x14ac:dyDescent="0.25">
      <c r="A24">
        <v>2014</v>
      </c>
      <c r="B24">
        <v>290185</v>
      </c>
      <c r="D24">
        <f t="shared" si="0"/>
        <v>290185</v>
      </c>
    </row>
    <row r="25" spans="1:4" x14ac:dyDescent="0.25">
      <c r="A25">
        <v>2015</v>
      </c>
      <c r="B25">
        <v>301816</v>
      </c>
      <c r="D25">
        <f t="shared" si="0"/>
        <v>301816</v>
      </c>
    </row>
    <row r="26" spans="1:4" x14ac:dyDescent="0.25">
      <c r="A26">
        <v>2016</v>
      </c>
      <c r="B26">
        <v>313920</v>
      </c>
      <c r="D26">
        <f t="shared" si="0"/>
        <v>313920</v>
      </c>
    </row>
    <row r="27" spans="1:4" x14ac:dyDescent="0.25">
      <c r="A27">
        <v>2017</v>
      </c>
      <c r="B27">
        <v>332363</v>
      </c>
      <c r="D27">
        <f t="shared" si="0"/>
        <v>332363</v>
      </c>
    </row>
    <row r="28" spans="1:4" x14ac:dyDescent="0.25">
      <c r="A28">
        <v>2018</v>
      </c>
      <c r="B28">
        <v>347883</v>
      </c>
      <c r="D28">
        <f t="shared" si="0"/>
        <v>347883</v>
      </c>
    </row>
    <row r="29" spans="1:4" x14ac:dyDescent="0.25">
      <c r="A29">
        <v>2019</v>
      </c>
      <c r="B29">
        <v>364820</v>
      </c>
      <c r="D29">
        <f t="shared" si="0"/>
        <v>364820</v>
      </c>
    </row>
    <row r="30" spans="1:4" x14ac:dyDescent="0.25">
      <c r="A30">
        <v>2020</v>
      </c>
      <c r="B30">
        <v>382184</v>
      </c>
      <c r="D30">
        <f t="shared" si="0"/>
        <v>382184</v>
      </c>
    </row>
    <row r="31" spans="1:4" x14ac:dyDescent="0.25">
      <c r="A31">
        <v>2021</v>
      </c>
      <c r="B31">
        <v>383435</v>
      </c>
      <c r="D31">
        <f t="shared" si="0"/>
        <v>383435</v>
      </c>
    </row>
    <row r="32" spans="1:4" x14ac:dyDescent="0.25">
      <c r="A32">
        <v>2022</v>
      </c>
      <c r="B32">
        <v>430496</v>
      </c>
      <c r="D32">
        <f t="shared" si="0"/>
        <v>430496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D30"/>
  <sheetViews>
    <sheetView workbookViewId="0">
      <selection activeCell="H36" sqref="H36"/>
    </sheetView>
  </sheetViews>
  <sheetFormatPr defaultRowHeight="15" x14ac:dyDescent="0.25"/>
  <sheetData>
    <row r="1" spans="1:4" x14ac:dyDescent="0.25">
      <c r="B1" t="s">
        <v>205</v>
      </c>
    </row>
    <row r="2" spans="1:4" x14ac:dyDescent="0.25">
      <c r="A2">
        <v>1992</v>
      </c>
      <c r="B2">
        <v>64939</v>
      </c>
      <c r="D2" s="6">
        <f>ROUND(B2,)</f>
        <v>64939</v>
      </c>
    </row>
    <row r="3" spans="1:4" x14ac:dyDescent="0.25">
      <c r="A3">
        <v>1993</v>
      </c>
      <c r="B3">
        <v>67600</v>
      </c>
      <c r="D3" s="6">
        <f t="shared" ref="D3:D30" si="0">ROUND(B3,)</f>
        <v>67600</v>
      </c>
    </row>
    <row r="4" spans="1:4" x14ac:dyDescent="0.25">
      <c r="A4">
        <v>1994</v>
      </c>
      <c r="B4">
        <v>73949</v>
      </c>
      <c r="D4" s="6">
        <f t="shared" si="0"/>
        <v>73949</v>
      </c>
    </row>
    <row r="5" spans="1:4" x14ac:dyDescent="0.25">
      <c r="A5">
        <v>1995</v>
      </c>
      <c r="B5">
        <v>82093</v>
      </c>
      <c r="D5" s="6">
        <f t="shared" si="0"/>
        <v>82093</v>
      </c>
    </row>
    <row r="6" spans="1:4" x14ac:dyDescent="0.25">
      <c r="A6">
        <v>1996</v>
      </c>
      <c r="B6">
        <v>89120</v>
      </c>
      <c r="D6" s="6">
        <f t="shared" si="0"/>
        <v>89120</v>
      </c>
    </row>
    <row r="7" spans="1:4" x14ac:dyDescent="0.25">
      <c r="A7">
        <v>1997</v>
      </c>
      <c r="B7">
        <v>95232</v>
      </c>
      <c r="D7" s="6">
        <f t="shared" si="0"/>
        <v>95232</v>
      </c>
    </row>
    <row r="8" spans="1:4" x14ac:dyDescent="0.25">
      <c r="A8">
        <v>1998</v>
      </c>
      <c r="B8">
        <v>100147</v>
      </c>
      <c r="D8" s="6">
        <f t="shared" si="0"/>
        <v>100147</v>
      </c>
    </row>
    <row r="9" spans="1:4" x14ac:dyDescent="0.25">
      <c r="A9">
        <v>1999</v>
      </c>
      <c r="B9">
        <v>102366</v>
      </c>
      <c r="D9" s="6">
        <f t="shared" si="0"/>
        <v>102366</v>
      </c>
    </row>
    <row r="10" spans="1:4" x14ac:dyDescent="0.25">
      <c r="A10">
        <v>2000</v>
      </c>
      <c r="B10">
        <v>110128</v>
      </c>
      <c r="D10" s="6">
        <f t="shared" si="0"/>
        <v>110128</v>
      </c>
    </row>
    <row r="11" spans="1:4" x14ac:dyDescent="0.25">
      <c r="A11">
        <v>2001</v>
      </c>
      <c r="B11">
        <v>120275</v>
      </c>
      <c r="D11" s="6">
        <f t="shared" si="0"/>
        <v>120275</v>
      </c>
    </row>
    <row r="12" spans="1:4" x14ac:dyDescent="0.25">
      <c r="A12">
        <v>2002</v>
      </c>
      <c r="B12">
        <v>132601</v>
      </c>
      <c r="D12" s="6">
        <f t="shared" si="0"/>
        <v>132601</v>
      </c>
    </row>
    <row r="13" spans="1:4" x14ac:dyDescent="0.25">
      <c r="A13">
        <v>2003</v>
      </c>
      <c r="B13">
        <v>142328</v>
      </c>
      <c r="D13" s="6">
        <f t="shared" si="0"/>
        <v>142328</v>
      </c>
    </row>
    <row r="14" spans="1:4" x14ac:dyDescent="0.25">
      <c r="A14">
        <v>2004</v>
      </c>
      <c r="B14">
        <v>154455</v>
      </c>
      <c r="D14" s="6">
        <f t="shared" si="0"/>
        <v>154455</v>
      </c>
    </row>
    <row r="15" spans="1:4" x14ac:dyDescent="0.25">
      <c r="A15">
        <v>2005</v>
      </c>
      <c r="B15">
        <v>169645</v>
      </c>
      <c r="D15" s="6">
        <f t="shared" si="0"/>
        <v>169645</v>
      </c>
    </row>
    <row r="16" spans="1:4" x14ac:dyDescent="0.25">
      <c r="A16">
        <v>2006</v>
      </c>
      <c r="B16">
        <v>184688</v>
      </c>
      <c r="D16" s="6">
        <f t="shared" si="0"/>
        <v>184688</v>
      </c>
    </row>
    <row r="17" spans="1:4" x14ac:dyDescent="0.25">
      <c r="A17">
        <v>2007</v>
      </c>
      <c r="B17">
        <v>198925</v>
      </c>
      <c r="D17" s="6">
        <f t="shared" si="0"/>
        <v>198925</v>
      </c>
    </row>
    <row r="18" spans="1:4" x14ac:dyDescent="0.25">
      <c r="A18">
        <v>2008</v>
      </c>
      <c r="B18">
        <v>223475</v>
      </c>
      <c r="D18" s="6">
        <f t="shared" si="0"/>
        <v>223475</v>
      </c>
    </row>
    <row r="19" spans="1:4" x14ac:dyDescent="0.25">
      <c r="A19">
        <v>2009</v>
      </c>
      <c r="B19">
        <v>233843</v>
      </c>
      <c r="D19" s="6">
        <f t="shared" si="0"/>
        <v>233843</v>
      </c>
    </row>
    <row r="20" spans="1:4" x14ac:dyDescent="0.25">
      <c r="A20">
        <v>2010</v>
      </c>
      <c r="B20">
        <v>245102</v>
      </c>
      <c r="D20" s="6">
        <f t="shared" si="0"/>
        <v>245102</v>
      </c>
    </row>
    <row r="21" spans="1:4" x14ac:dyDescent="0.25">
      <c r="A21">
        <v>2011</v>
      </c>
      <c r="B21">
        <v>266406</v>
      </c>
      <c r="D21" s="6">
        <f t="shared" si="0"/>
        <v>266406</v>
      </c>
    </row>
    <row r="22" spans="1:4" x14ac:dyDescent="0.25">
      <c r="A22">
        <v>2012</v>
      </c>
      <c r="B22">
        <v>281845</v>
      </c>
      <c r="D22" s="6">
        <f t="shared" si="0"/>
        <v>281845</v>
      </c>
    </row>
    <row r="23" spans="1:4" x14ac:dyDescent="0.25">
      <c r="A23">
        <v>2013</v>
      </c>
      <c r="B23">
        <v>289939</v>
      </c>
      <c r="D23" s="6">
        <f t="shared" si="0"/>
        <v>289939</v>
      </c>
    </row>
    <row r="24" spans="1:4" x14ac:dyDescent="0.25">
      <c r="A24">
        <v>2014</v>
      </c>
      <c r="B24">
        <v>315821</v>
      </c>
      <c r="D24" s="6">
        <f t="shared" si="0"/>
        <v>315821</v>
      </c>
    </row>
    <row r="25" spans="1:4" x14ac:dyDescent="0.25">
      <c r="A25">
        <v>2015</v>
      </c>
      <c r="B25">
        <v>329821</v>
      </c>
      <c r="D25" s="6">
        <f t="shared" si="0"/>
        <v>329821</v>
      </c>
    </row>
    <row r="26" spans="1:4" x14ac:dyDescent="0.25">
      <c r="A26">
        <v>2016</v>
      </c>
      <c r="B26">
        <v>348106</v>
      </c>
      <c r="D26" s="6">
        <f t="shared" si="0"/>
        <v>348106</v>
      </c>
    </row>
    <row r="27" spans="1:4" x14ac:dyDescent="0.25">
      <c r="A27">
        <v>2017</v>
      </c>
      <c r="B27">
        <v>376834</v>
      </c>
      <c r="D27" s="6">
        <f t="shared" si="0"/>
        <v>376834</v>
      </c>
    </row>
    <row r="28" spans="1:4" x14ac:dyDescent="0.25">
      <c r="A28">
        <v>2018</v>
      </c>
      <c r="B28">
        <v>409159</v>
      </c>
      <c r="D28" s="6">
        <f t="shared" si="0"/>
        <v>409159</v>
      </c>
    </row>
    <row r="29" spans="1:4" x14ac:dyDescent="0.25">
      <c r="A29">
        <v>2019</v>
      </c>
      <c r="B29">
        <v>437939</v>
      </c>
      <c r="D29" s="6">
        <f t="shared" si="0"/>
        <v>437939</v>
      </c>
    </row>
    <row r="30" spans="1:4" x14ac:dyDescent="0.25">
      <c r="A30">
        <v>2020</v>
      </c>
      <c r="B30">
        <v>474885</v>
      </c>
      <c r="D30" s="6">
        <f t="shared" si="0"/>
        <v>474885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List</vt:lpstr>
      <vt:lpstr>reg_ind_shr_data</vt:lpstr>
      <vt:lpstr>gdp_ind_vol_shr</vt:lpstr>
      <vt:lpstr>ind_vol_shr_coeffs</vt:lpstr>
      <vt:lpstr>gdp_ind_nom</vt:lpstr>
      <vt:lpstr>gdp_ind_vol</vt:lpstr>
      <vt:lpstr>gdp_ind_nom_shr</vt:lpstr>
      <vt:lpstr>gdp_vol</vt:lpstr>
      <vt:lpstr>gdp_nom</vt:lpstr>
      <vt:lpstr>lbr_inc_shr</vt:lpstr>
      <vt:lpstr>k_inc_shr</vt:lpstr>
      <vt:lpstr>k_input</vt:lpstr>
      <vt:lpstr>l_input</vt:lpstr>
      <vt:lpstr>mfp_index</vt:lpstr>
      <vt:lpstr>hh_inc_input</vt:lpstr>
      <vt:lpstr>Sheet1</vt:lpstr>
      <vt:lpstr>reg_hh_inc_input</vt:lpstr>
      <vt:lpstr>Sheet2</vt:lpstr>
      <vt:lpstr>ind_mfp_index</vt:lpstr>
      <vt:lpstr>emp_by_ind</vt:lpstr>
      <vt:lpstr>reg_emp_shr_data</vt:lpstr>
      <vt:lpstr>CPI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2024-03-19T01:20:29Z</dcterms:created>
  <dcterms:modified xsi:type="dcterms:W3CDTF">2024-03-19T01:20:34Z</dcterms:modified>
  <cp:category/>
  <cp:contentStatus/>
</cp:coreProperties>
</file>